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X:\GPLAN\Arquivos\Licitações\2024\12 - Plano de Saneamento Rural\Documentos Licitação\"/>
    </mc:Choice>
  </mc:AlternateContent>
  <xr:revisionPtr revIDLastSave="0" documentId="13_ncr:1_{C28DACD1-E8C4-4991-B2D3-2584D9F0712D}" xr6:coauthVersionLast="47" xr6:coauthVersionMax="47" xr10:uidLastSave="{00000000-0000-0000-0000-000000000000}"/>
  <bookViews>
    <workbookView xWindow="-120" yWindow="-120" windowWidth="29040" windowHeight="15720" tabRatio="989" xr2:uid="{00000000-000D-0000-FFFF-FFFF00000000}"/>
  </bookViews>
  <sheets>
    <sheet name="ANEXO V - Cronograma" sheetId="2" r:id="rId1"/>
  </sheets>
  <definedNames>
    <definedName name="_xlnm.Print_Area" localSheetId="0">'ANEXO V - Cronograma'!$A$1:$M$41</definedName>
    <definedName name="Excel_BuiltIn_Print_Area" localSheetId="0">'ANEXO V - Cronograma'!$A$1:$M$21</definedName>
    <definedName name="Excel_BuiltIn_Print_Area_1_1" localSheetId="0">'ANEXO V - Cronograma'!$B$1:$M$20</definedName>
    <definedName name="Excel_BuiltIn_Print_Area_1_1">#REF!</definedName>
    <definedName name="Excel_BuiltIn_Print_Area_1_1_1" localSheetId="0">'ANEXO V - Cronograma'!$B$2:$M$20</definedName>
    <definedName name="Excel_BuiltIn_Print_Area_1_1_1">#REF!</definedName>
    <definedName name="Excel_BuiltIn_Print_Area_1_1_1_1" localSheetId="0">'ANEXO V - Cronograma'!$B$2:$L$19</definedName>
    <definedName name="Excel_BuiltIn_Print_Area_1_1_1_1">#REF!</definedName>
    <definedName name="Excel_BuiltIn_Print_Area_1_1_1_1_1">#REF!</definedName>
    <definedName name="Excel_BuiltIn_Print_Area_1_1_1_1_1_1">#REF!</definedName>
    <definedName name="Excel_BuiltIn_Print_Area_2_1">#REF!</definedName>
    <definedName name="Excel_BuiltIn_Print_Area_2_1_1">#REF!</definedName>
    <definedName name="Excel_BuiltIn_Print_Area_3">#REF!</definedName>
    <definedName name="Excel_BuiltIn_Print_Area_3_1">#REF!</definedName>
    <definedName name="Excel_BuiltIn_Print_Area_3_1_1">#REF!</definedName>
    <definedName name="Excel_BuiltIn_Print_Area_3_1_1_1">#REF!</definedName>
    <definedName name="Excel_BuiltIn_Print_Area_4">#REF!</definedName>
    <definedName name="Excel_BuiltIn_Print_Area_4_1">#REF!</definedName>
    <definedName name="Excel_BuiltIn_Print_Area_4_1_1">#REF!</definedName>
    <definedName name="Excel_BuiltIn_Print_Area_5">#REF!</definedName>
    <definedName name="Excel_BuiltIn_Print_Area_5_1">#REF!</definedName>
    <definedName name="Excel_BuiltIn_Print_Area_5_1_1">#REF!</definedName>
    <definedName name="Excel_BuiltIn_Print_Area_5_1_1_1">#REF!</definedName>
    <definedName name="Excel_BuiltIn_Print_Area_5_1_1_1_1">#REF!</definedName>
    <definedName name="Excel_BuiltIn_Print_Area_6">#REF!</definedName>
    <definedName name="Excel_BuiltIn_Print_Area_6_1">#REF!</definedName>
    <definedName name="Excel_BuiltIn_Print_Area_6_1_1">#REF!</definedName>
    <definedName name="Excel_BuiltIn_Print_Area_6_1_1_1">#REF!</definedName>
    <definedName name="Excel_BuiltIn_Print_Area_6_1_1_1_1">#REF!</definedName>
    <definedName name="Excel_BuiltIn_Print_Area_6_1_1_1_1_1">#REF!</definedName>
    <definedName name="Excel_BuiltIn_Print_Area_6_1_1_1_1_1_1">#REF!</definedName>
    <definedName name="Excel_BuiltIn_Print_Area_7">#REF!</definedName>
    <definedName name="Excel_BuiltIn_Print_Area_7_1">#REF!</definedName>
    <definedName name="Excel_BuiltIn_Print_Area_7_1_1">#REF!</definedName>
    <definedName name="Excel_BuiltIn_Print_Area_8_1">#REF!</definedName>
    <definedName name="Excel_BuiltIn_Print_Titles_4">#REF!</definedName>
    <definedName name="Excel_BuiltIn_Print_Titles_4_1">#REF!</definedName>
    <definedName name="Excel_BuiltIn_Print_Titles_6_1">#REF!</definedName>
    <definedName name="Excel_BuiltIn_Print_Titles_6_1_1">#REF!</definedName>
    <definedName name="Excel_BuiltIn_Print_Titles_7">#REF!</definedName>
    <definedName name="Excel_BuiltIn_Print_Titles_7_1">#REF!</definedName>
    <definedName name="solver_adj" localSheetId="0" hidden="1">'ANEXO V - Cronograma'!$N$25</definedName>
    <definedName name="solver_cvg" localSheetId="0" hidden="1">0.0001</definedName>
    <definedName name="solver_drv" localSheetId="0" hidden="1">2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opt" localSheetId="0" hidden="1">'ANEXO V - Cronograma'!$L$47</definedName>
    <definedName name="solver_pre" localSheetId="0" hidden="1">0.000001</definedName>
    <definedName name="solver_rbv" localSheetId="0" hidden="1">2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3</definedName>
    <definedName name="solver_val" localSheetId="0" hidden="1">0</definedName>
    <definedName name="solver_ver" localSheetId="0" hidden="1">3</definedName>
    <definedName name="_xlnm.Print_Titles" localSheetId="0">'ANEXO V - Cronograma'!$1:$8</definedName>
  </definedNames>
  <calcPr calcId="181029"/>
</workbook>
</file>

<file path=xl/calcChain.xml><?xml version="1.0" encoding="utf-8"?>
<calcChain xmlns="http://schemas.openxmlformats.org/spreadsheetml/2006/main">
  <c r="M21" i="2" l="1"/>
  <c r="L21" i="2"/>
  <c r="K21" i="2"/>
  <c r="J21" i="2"/>
  <c r="I21" i="2"/>
  <c r="H21" i="2"/>
  <c r="G21" i="2"/>
  <c r="F21" i="2"/>
  <c r="E21" i="2"/>
  <c r="D21" i="2"/>
  <c r="C21" i="2"/>
  <c r="B21" i="2"/>
  <c r="C49" i="2"/>
  <c r="C50" i="2"/>
  <c r="C51" i="2"/>
  <c r="C52" i="2"/>
  <c r="C53" i="2"/>
  <c r="C54" i="2"/>
  <c r="C55" i="2"/>
  <c r="C48" i="2"/>
  <c r="C47" i="2"/>
  <c r="N20" i="2"/>
  <c r="B22" i="2" l="1"/>
  <c r="C22" i="2" s="1"/>
  <c r="D22" i="2" s="1"/>
  <c r="E22" i="2" s="1"/>
  <c r="F22" i="2" s="1"/>
  <c r="G22" i="2" s="1"/>
  <c r="H22" i="2" s="1"/>
  <c r="I22" i="2" s="1"/>
  <c r="J22" i="2" l="1"/>
  <c r="K22" i="2" s="1"/>
  <c r="L22" i="2" l="1"/>
  <c r="M22" i="2" s="1"/>
</calcChain>
</file>

<file path=xl/sharedStrings.xml><?xml version="1.0" encoding="utf-8"?>
<sst xmlns="http://schemas.openxmlformats.org/spreadsheetml/2006/main" count="37" uniqueCount="37">
  <si>
    <t>Descrição</t>
  </si>
  <si>
    <t>Período</t>
  </si>
  <si>
    <r>
      <t>1</t>
    </r>
    <r>
      <rPr>
        <vertAlign val="superscript"/>
        <sz val="12"/>
        <rFont val="Arial Black"/>
        <family val="2"/>
      </rPr>
      <t>o</t>
    </r>
    <r>
      <rPr>
        <sz val="12"/>
        <rFont val="Arial Black"/>
        <family val="2"/>
        <charset val="1"/>
      </rPr>
      <t xml:space="preserve"> Mês</t>
    </r>
  </si>
  <si>
    <r>
      <t>2</t>
    </r>
    <r>
      <rPr>
        <vertAlign val="superscript"/>
        <sz val="12"/>
        <rFont val="Arial Black"/>
        <family val="2"/>
      </rPr>
      <t>o</t>
    </r>
    <r>
      <rPr>
        <sz val="12"/>
        <rFont val="Arial Black"/>
        <family val="2"/>
        <charset val="1"/>
      </rPr>
      <t xml:space="preserve"> Mês</t>
    </r>
  </si>
  <si>
    <r>
      <t>3</t>
    </r>
    <r>
      <rPr>
        <vertAlign val="superscript"/>
        <sz val="12"/>
        <rFont val="Arial Black"/>
        <family val="2"/>
      </rPr>
      <t>o</t>
    </r>
    <r>
      <rPr>
        <sz val="12"/>
        <rFont val="Arial Black"/>
        <family val="2"/>
        <charset val="1"/>
      </rPr>
      <t xml:space="preserve"> Mês</t>
    </r>
  </si>
  <si>
    <r>
      <t>4</t>
    </r>
    <r>
      <rPr>
        <vertAlign val="superscript"/>
        <sz val="12"/>
        <rFont val="Arial Black"/>
        <family val="2"/>
      </rPr>
      <t>o</t>
    </r>
    <r>
      <rPr>
        <sz val="12"/>
        <rFont val="Arial Black"/>
        <family val="2"/>
        <charset val="1"/>
      </rPr>
      <t xml:space="preserve"> Mês</t>
    </r>
  </si>
  <si>
    <r>
      <t>5</t>
    </r>
    <r>
      <rPr>
        <vertAlign val="superscript"/>
        <sz val="12"/>
        <rFont val="Arial Black"/>
        <family val="2"/>
      </rPr>
      <t>o</t>
    </r>
    <r>
      <rPr>
        <sz val="12"/>
        <rFont val="Arial Black"/>
        <family val="2"/>
        <charset val="1"/>
      </rPr>
      <t xml:space="preserve"> Mês</t>
    </r>
  </si>
  <si>
    <r>
      <t>6</t>
    </r>
    <r>
      <rPr>
        <vertAlign val="superscript"/>
        <sz val="12"/>
        <rFont val="Arial Black"/>
        <family val="2"/>
      </rPr>
      <t>o</t>
    </r>
    <r>
      <rPr>
        <sz val="12"/>
        <rFont val="Arial Black"/>
        <family val="2"/>
        <charset val="1"/>
      </rPr>
      <t xml:space="preserve"> Mês</t>
    </r>
  </si>
  <si>
    <r>
      <t>7</t>
    </r>
    <r>
      <rPr>
        <vertAlign val="superscript"/>
        <sz val="12"/>
        <rFont val="Arial Black"/>
        <family val="2"/>
      </rPr>
      <t>o</t>
    </r>
    <r>
      <rPr>
        <sz val="12"/>
        <rFont val="Arial Black"/>
        <family val="2"/>
        <charset val="1"/>
      </rPr>
      <t xml:space="preserve"> Mês</t>
    </r>
  </si>
  <si>
    <r>
      <t>8</t>
    </r>
    <r>
      <rPr>
        <vertAlign val="superscript"/>
        <sz val="12"/>
        <rFont val="Arial Black"/>
        <family val="2"/>
      </rPr>
      <t>o</t>
    </r>
    <r>
      <rPr>
        <sz val="12"/>
        <rFont val="Arial Black"/>
        <family val="2"/>
        <charset val="1"/>
      </rPr>
      <t xml:space="preserve"> Mês</t>
    </r>
  </si>
  <si>
    <r>
      <rPr>
        <b/>
        <sz val="18"/>
        <rFont val="Arial"/>
        <family val="2"/>
      </rPr>
      <t>Departamento Autônomo de Água e Esgotos</t>
    </r>
    <r>
      <rPr>
        <b/>
        <sz val="18"/>
        <color indexed="12"/>
        <rFont val="Arial"/>
        <family val="2"/>
      </rPr>
      <t xml:space="preserve">
</t>
    </r>
    <r>
      <rPr>
        <b/>
        <sz val="10"/>
        <color indexed="8"/>
        <rFont val="Arial"/>
        <family val="2"/>
      </rPr>
      <t xml:space="preserve">Rua Domingos Barbieri, 100 - CEP 14802-510 - Araraquara-SP
Fone: (16) 3324-9555 – Atendimento: 0800 602-2324
CNPJ 44.239.770/0001-67 - I.E.: Isento
</t>
    </r>
    <r>
      <rPr>
        <b/>
        <sz val="8"/>
        <color theme="4" tint="-0.499984740745262"/>
        <rFont val="Arial"/>
        <family val="2"/>
      </rPr>
      <t>www.daaeararaquara.com.br</t>
    </r>
  </si>
  <si>
    <t>Plano Municipal de Saneamento Rural do Município de Araraquara.</t>
  </si>
  <si>
    <t>Produto 01</t>
  </si>
  <si>
    <t>Produto 02</t>
  </si>
  <si>
    <t>Produto 03</t>
  </si>
  <si>
    <t>Produto 04</t>
  </si>
  <si>
    <t>Produto 05</t>
  </si>
  <si>
    <t>Produto 06</t>
  </si>
  <si>
    <t>Produto 07</t>
  </si>
  <si>
    <t>Produto 08</t>
  </si>
  <si>
    <t>Produto 09</t>
  </si>
  <si>
    <r>
      <t>9</t>
    </r>
    <r>
      <rPr>
        <vertAlign val="superscript"/>
        <sz val="12"/>
        <rFont val="Arial Black"/>
        <family val="2"/>
      </rPr>
      <t>o</t>
    </r>
    <r>
      <rPr>
        <sz val="12"/>
        <rFont val="Arial Black"/>
        <family val="2"/>
        <charset val="1"/>
      </rPr>
      <t xml:space="preserve"> Mês</t>
    </r>
  </si>
  <si>
    <r>
      <t>10</t>
    </r>
    <r>
      <rPr>
        <vertAlign val="superscript"/>
        <sz val="12"/>
        <rFont val="Arial Black"/>
        <family val="2"/>
      </rPr>
      <t>o</t>
    </r>
    <r>
      <rPr>
        <sz val="12"/>
        <rFont val="Arial Black"/>
        <family val="2"/>
        <charset val="1"/>
      </rPr>
      <t xml:space="preserve"> Mês</t>
    </r>
  </si>
  <si>
    <r>
      <t>11</t>
    </r>
    <r>
      <rPr>
        <vertAlign val="superscript"/>
        <sz val="12"/>
        <rFont val="Arial Black"/>
        <family val="2"/>
      </rPr>
      <t>o</t>
    </r>
    <r>
      <rPr>
        <sz val="12"/>
        <rFont val="Arial Black"/>
        <family val="2"/>
        <charset val="1"/>
      </rPr>
      <t xml:space="preserve"> Mês</t>
    </r>
  </si>
  <si>
    <r>
      <t>12</t>
    </r>
    <r>
      <rPr>
        <vertAlign val="superscript"/>
        <sz val="12"/>
        <rFont val="Arial Black"/>
        <family val="2"/>
      </rPr>
      <t>o</t>
    </r>
    <r>
      <rPr>
        <sz val="12"/>
        <rFont val="Arial Black"/>
        <family val="2"/>
        <charset val="1"/>
      </rPr>
      <t xml:space="preserve"> Mês</t>
    </r>
  </si>
  <si>
    <t xml:space="preserve">ANEXO IV – CRONOGRAMA FÍSICO FINANCEIRO </t>
  </si>
  <si>
    <t>Produto 1</t>
  </si>
  <si>
    <t>Produto 2</t>
  </si>
  <si>
    <t>Produto 3</t>
  </si>
  <si>
    <t>Produto 4</t>
  </si>
  <si>
    <t>Produto 5</t>
  </si>
  <si>
    <t>Produto 6</t>
  </si>
  <si>
    <t>Produto 7</t>
  </si>
  <si>
    <t>Produto 8</t>
  </si>
  <si>
    <t>Produto 9</t>
  </si>
  <si>
    <t>meses</t>
  </si>
  <si>
    <t>GERENCIA DE PLANEJAMENTO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</si>
</sst>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-[$R$-416]* #,##0.00_-;\-[$R$-416]* #,##0.00_-;_-[$R$-416]* \-??_-;_-@_-"/>
    <numFmt numFmtId="165" formatCode="_-&quot;R$ &quot;* #,##0.00_-;&quot;-R$ &quot;* #,##0.00_-;_-&quot;R$ &quot;* \-??_-;_-@_-"/>
    <numFmt numFmtId="166" formatCode="_-[$R$-416]\ * #,##0.00_-;\-[$R$-416]\ * #,##0.00_-;_-[$R$-416]\ * &quot;-&quot;??_-;_-@_-"/>
    <numFmt numFmtId="167" formatCode="0.0%"/>
  </numFmts>
  <fonts count="18" x14ac:knownFonts="1">
    <font>
      <sz val="10"/>
      <name val="Arial"/>
      <family val="2"/>
    </font>
    <font>
      <b/>
      <sz val="18"/>
      <color indexed="12"/>
      <name val="Arial"/>
      <family val="2"/>
    </font>
    <font>
      <sz val="16"/>
      <name val="Arial Black"/>
      <family val="2"/>
    </font>
    <font>
      <sz val="9"/>
      <name val="Arial"/>
      <family val="2"/>
    </font>
    <font>
      <b/>
      <sz val="12"/>
      <name val="Arial"/>
      <family val="2"/>
      <charset val="1"/>
    </font>
    <font>
      <b/>
      <sz val="11"/>
      <name val="Arial"/>
      <family val="2"/>
      <charset val="1"/>
    </font>
    <font>
      <b/>
      <sz val="11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sz val="12"/>
      <name val="Arial"/>
      <family val="2"/>
    </font>
    <font>
      <b/>
      <sz val="18"/>
      <name val="Arial"/>
      <family val="2"/>
    </font>
    <font>
      <b/>
      <sz val="11"/>
      <color theme="0"/>
      <name val="Arial"/>
      <family val="2"/>
    </font>
    <font>
      <b/>
      <sz val="11"/>
      <color theme="0"/>
      <name val="Arial"/>
      <family val="2"/>
      <charset val="1"/>
    </font>
    <font>
      <sz val="12"/>
      <name val="Arial Black"/>
      <family val="2"/>
      <charset val="1"/>
    </font>
    <font>
      <vertAlign val="superscript"/>
      <sz val="12"/>
      <name val="Arial Black"/>
      <family val="2"/>
    </font>
    <font>
      <b/>
      <sz val="8"/>
      <color theme="4" tint="-0.49998474074526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hair">
        <color indexed="8"/>
      </bottom>
      <diagonal/>
    </border>
    <border>
      <left/>
      <right/>
      <top style="medium">
        <color indexed="64"/>
      </top>
      <bottom style="hair">
        <color indexed="8"/>
      </bottom>
      <diagonal/>
    </border>
    <border>
      <left/>
      <right style="medium">
        <color indexed="64"/>
      </right>
      <top style="medium">
        <color indexed="64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/>
      <diagonal/>
    </border>
    <border>
      <left/>
      <right style="medium">
        <color indexed="64"/>
      </right>
      <top style="hair">
        <color indexed="8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165" fontId="9" fillId="0" borderId="0" applyFill="0" applyBorder="0" applyAlignment="0" applyProtection="0"/>
    <xf numFmtId="0" fontId="9" fillId="0" borderId="0"/>
    <xf numFmtId="9" fontId="9" fillId="0" borderId="0" applyFill="0" applyBorder="0" applyAlignment="0" applyProtection="0"/>
    <xf numFmtId="43" fontId="9" fillId="0" borderId="0" applyFont="0" applyFill="0" applyBorder="0" applyAlignment="0" applyProtection="0"/>
  </cellStyleXfs>
  <cellXfs count="74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/>
    <xf numFmtId="0" fontId="3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/>
    <xf numFmtId="0" fontId="3" fillId="0" borderId="0" xfId="0" applyFont="1" applyAlignment="1">
      <alignment horizontal="center" vertical="center"/>
    </xf>
    <xf numFmtId="164" fontId="0" fillId="0" borderId="0" xfId="0" applyNumberFormat="1"/>
    <xf numFmtId="9" fontId="0" fillId="0" borderId="0" xfId="0" applyNumberFormat="1"/>
    <xf numFmtId="9" fontId="3" fillId="0" borderId="0" xfId="0" applyNumberFormat="1" applyFont="1" applyAlignment="1">
      <alignment horizontal="center" vertical="center"/>
    </xf>
    <xf numFmtId="166" fontId="0" fillId="0" borderId="0" xfId="0" applyNumberFormat="1"/>
    <xf numFmtId="0" fontId="0" fillId="0" borderId="0" xfId="0" applyAlignment="1">
      <alignment vertical="center"/>
    </xf>
    <xf numFmtId="4" fontId="0" fillId="0" borderId="0" xfId="0" applyNumberFormat="1" applyAlignment="1">
      <alignment vertical="center"/>
    </xf>
    <xf numFmtId="164" fontId="5" fillId="0" borderId="0" xfId="0" applyNumberFormat="1" applyFont="1" applyAlignment="1">
      <alignment horizontal="center" vertical="center"/>
    </xf>
    <xf numFmtId="4" fontId="3" fillId="0" borderId="0" xfId="0" applyNumberFormat="1" applyFont="1" applyAlignment="1">
      <alignment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15" xfId="0" applyNumberFormat="1" applyFont="1" applyBorder="1" applyAlignment="1">
      <alignment horizontal="center" vertical="center"/>
    </xf>
    <xf numFmtId="9" fontId="3" fillId="0" borderId="0" xfId="0" applyNumberFormat="1" applyFont="1" applyAlignment="1">
      <alignment horizontal="left" vertical="center"/>
    </xf>
    <xf numFmtId="0" fontId="15" fillId="0" borderId="1" xfId="4" applyNumberFormat="1" applyFont="1" applyBorder="1" applyAlignment="1">
      <alignment horizontal="center" vertical="center" wrapText="1"/>
    </xf>
    <xf numFmtId="164" fontId="14" fillId="2" borderId="1" xfId="0" applyNumberFormat="1" applyFont="1" applyFill="1" applyBorder="1" applyAlignment="1">
      <alignment vertical="center"/>
    </xf>
    <xf numFmtId="165" fontId="13" fillId="2" borderId="1" xfId="1" applyFont="1" applyFill="1" applyBorder="1" applyAlignment="1" applyProtection="1">
      <alignment vertical="center"/>
    </xf>
    <xf numFmtId="164" fontId="0" fillId="0" borderId="0" xfId="0" applyNumberFormat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0" xfId="1" applyNumberForma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9" fillId="0" borderId="1" xfId="1" applyNumberFormat="1" applyBorder="1" applyAlignment="1">
      <alignment horizontal="center" vertical="center"/>
    </xf>
    <xf numFmtId="167" fontId="6" fillId="0" borderId="1" xfId="3" applyNumberFormat="1" applyFont="1" applyFill="1" applyBorder="1" applyAlignment="1" applyProtection="1">
      <alignment horizontal="center" vertical="center"/>
    </xf>
    <xf numFmtId="164" fontId="3" fillId="0" borderId="0" xfId="0" applyNumberFormat="1" applyFont="1" applyAlignment="1">
      <alignment vertical="center"/>
    </xf>
    <xf numFmtId="0" fontId="0" fillId="0" borderId="16" xfId="0" applyBorder="1" applyAlignment="1">
      <alignment horizontal="center" vertical="center"/>
    </xf>
    <xf numFmtId="9" fontId="6" fillId="0" borderId="13" xfId="3" applyFont="1" applyFill="1" applyBorder="1" applyAlignment="1" applyProtection="1">
      <alignment horizontal="center" vertical="center"/>
    </xf>
    <xf numFmtId="9" fontId="6" fillId="0" borderId="2" xfId="3" applyFont="1" applyFill="1" applyBorder="1" applyAlignment="1" applyProtection="1">
      <alignment horizontal="center" vertical="center"/>
    </xf>
    <xf numFmtId="9" fontId="6" fillId="0" borderId="16" xfId="3" applyFont="1" applyFill="1" applyBorder="1" applyAlignment="1" applyProtection="1">
      <alignment horizontal="center" vertical="center"/>
    </xf>
    <xf numFmtId="4" fontId="5" fillId="0" borderId="13" xfId="0" applyNumberFormat="1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4" fontId="6" fillId="0" borderId="13" xfId="0" applyNumberFormat="1" applyFont="1" applyBorder="1" applyAlignment="1">
      <alignment horizontal="center" vertical="center"/>
    </xf>
    <xf numFmtId="4" fontId="6" fillId="0" borderId="2" xfId="0" applyNumberFormat="1" applyFont="1" applyBorder="1" applyAlignment="1">
      <alignment horizontal="center" vertical="center"/>
    </xf>
    <xf numFmtId="4" fontId="6" fillId="0" borderId="16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9" fontId="6" fillId="0" borderId="1" xfId="3" applyFont="1" applyFill="1" applyBorder="1" applyAlignment="1" applyProtection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49" fontId="2" fillId="0" borderId="12" xfId="2" applyNumberFormat="1" applyFont="1" applyBorder="1" applyAlignment="1">
      <alignment horizontal="center" vertical="center" wrapText="1"/>
    </xf>
    <xf numFmtId="49" fontId="2" fillId="0" borderId="2" xfId="2" applyNumberFormat="1" applyFont="1" applyBorder="1" applyAlignment="1">
      <alignment horizontal="center" vertical="center" wrapText="1"/>
    </xf>
    <xf numFmtId="49" fontId="2" fillId="0" borderId="14" xfId="2" applyNumberFormat="1" applyFont="1" applyBorder="1" applyAlignment="1">
      <alignment horizontal="center" vertical="center" wrapText="1"/>
    </xf>
    <xf numFmtId="4" fontId="15" fillId="0" borderId="12" xfId="0" applyNumberFormat="1" applyFont="1" applyBorder="1" applyAlignment="1">
      <alignment horizontal="center" vertical="center" wrapText="1"/>
    </xf>
    <xf numFmtId="4" fontId="15" fillId="0" borderId="2" xfId="0" applyNumberFormat="1" applyFont="1" applyBorder="1" applyAlignment="1">
      <alignment horizontal="center" vertical="center" wrapText="1"/>
    </xf>
    <xf numFmtId="4" fontId="15" fillId="0" borderId="14" xfId="0" applyNumberFormat="1" applyFont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4" fontId="15" fillId="0" borderId="17" xfId="0" applyNumberFormat="1" applyFont="1" applyBorder="1" applyAlignment="1">
      <alignment horizontal="center" vertical="center" wrapText="1"/>
    </xf>
    <xf numFmtId="0" fontId="15" fillId="0" borderId="17" xfId="4" applyNumberFormat="1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9" fontId="5" fillId="0" borderId="17" xfId="0" applyNumberFormat="1" applyFont="1" applyBorder="1" applyAlignment="1">
      <alignment horizontal="center" vertical="center"/>
    </xf>
    <xf numFmtId="4" fontId="5" fillId="0" borderId="17" xfId="0" applyNumberFormat="1" applyFont="1" applyBorder="1" applyAlignment="1">
      <alignment horizontal="center" vertical="center"/>
    </xf>
    <xf numFmtId="4" fontId="5" fillId="0" borderId="14" xfId="0" applyNumberFormat="1" applyFont="1" applyBorder="1" applyAlignment="1">
      <alignment horizontal="center" vertical="center"/>
    </xf>
    <xf numFmtId="9" fontId="6" fillId="0" borderId="14" xfId="3" applyFont="1" applyFill="1" applyBorder="1" applyAlignment="1" applyProtection="1">
      <alignment horizontal="center" vertical="center"/>
    </xf>
    <xf numFmtId="4" fontId="6" fillId="0" borderId="14" xfId="0" applyNumberFormat="1" applyFont="1" applyBorder="1" applyAlignment="1">
      <alignment horizontal="center" vertical="center"/>
    </xf>
    <xf numFmtId="4" fontId="6" fillId="0" borderId="17" xfId="3" applyNumberFormat="1" applyFont="1" applyFill="1" applyBorder="1" applyAlignment="1" applyProtection="1">
      <alignment vertical="center"/>
    </xf>
    <xf numFmtId="165" fontId="13" fillId="2" borderId="17" xfId="1" applyFont="1" applyFill="1" applyBorder="1" applyAlignment="1" applyProtection="1">
      <alignment vertical="center"/>
    </xf>
    <xf numFmtId="0" fontId="4" fillId="0" borderId="19" xfId="0" applyFont="1" applyBorder="1" applyAlignment="1">
      <alignment horizontal="center" vertical="center"/>
    </xf>
    <xf numFmtId="167" fontId="6" fillId="0" borderId="17" xfId="3" applyNumberFormat="1" applyFont="1" applyFill="1" applyBorder="1" applyAlignment="1" applyProtection="1">
      <alignment horizontal="center" vertical="center"/>
    </xf>
    <xf numFmtId="164" fontId="5" fillId="0" borderId="17" xfId="0" applyNumberFormat="1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164" fontId="5" fillId="0" borderId="21" xfId="0" applyNumberFormat="1" applyFont="1" applyBorder="1" applyAlignment="1">
      <alignment horizontal="center" vertical="center"/>
    </xf>
  </cellXfs>
  <cellStyles count="5">
    <cellStyle name="Moeda" xfId="1" builtinId="4"/>
    <cellStyle name="Normal" xfId="0" builtinId="0"/>
    <cellStyle name="Normal_pc502 stec-pav" xfId="2" xr:uid="{00000000-0005-0000-0000-000002000000}"/>
    <cellStyle name="Porcentagem" xfId="3" builtinId="5"/>
    <cellStyle name="Vírgula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504825</xdr:colOff>
      <xdr:row>1</xdr:row>
      <xdr:rowOff>28575</xdr:rowOff>
    </xdr:from>
    <xdr:to>
      <xdr:col>0</xdr:col>
      <xdr:colOff>1132609</xdr:colOff>
      <xdr:row>5</xdr:row>
      <xdr:rowOff>0</xdr:rowOff>
    </xdr:to>
    <xdr:pic>
      <xdr:nvPicPr>
        <xdr:cNvPr id="2" name="Figura 1">
          <a:extLst>
            <a:ext uri="{FF2B5EF4-FFF2-40B4-BE49-F238E27FC236}">
              <a16:creationId xmlns:a16="http://schemas.microsoft.com/office/drawing/2014/main" id="{CB247791-ECD7-4731-9698-CCB01EA5F5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200025"/>
          <a:ext cx="627784" cy="8667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absolute">
    <xdr:from>
      <xdr:col>11</xdr:col>
      <xdr:colOff>699568</xdr:colOff>
      <xdr:row>1</xdr:row>
      <xdr:rowOff>37539</xdr:rowOff>
    </xdr:from>
    <xdr:to>
      <xdr:col>12</xdr:col>
      <xdr:colOff>421233</xdr:colOff>
      <xdr:row>4</xdr:row>
      <xdr:rowOff>382120</xdr:rowOff>
    </xdr:to>
    <xdr:pic>
      <xdr:nvPicPr>
        <xdr:cNvPr id="3" name="Figura 2">
          <a:extLst>
            <a:ext uri="{FF2B5EF4-FFF2-40B4-BE49-F238E27FC236}">
              <a16:creationId xmlns:a16="http://schemas.microsoft.com/office/drawing/2014/main" id="{3092CC88-8C23-4B13-884A-03B849BED6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35753" y="208989"/>
          <a:ext cx="781662" cy="849406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B6D5B7-C1B0-4891-B057-9CF8D1EBDEE6}">
  <sheetPr>
    <pageSetUpPr fitToPage="1"/>
  </sheetPr>
  <dimension ref="A1:O56"/>
  <sheetViews>
    <sheetView tabSelected="1" view="pageBreakPreview" zoomScale="85" zoomScaleNormal="110" zoomScaleSheetLayoutView="85" workbookViewId="0">
      <selection activeCell="R8" sqref="R8"/>
    </sheetView>
  </sheetViews>
  <sheetFormatPr defaultColWidth="11.42578125" defaultRowHeight="12.75" x14ac:dyDescent="0.2"/>
  <cols>
    <col min="1" max="1" width="19" style="1" customWidth="1"/>
    <col min="2" max="3" width="14.7109375" customWidth="1"/>
    <col min="4" max="4" width="16.5703125" customWidth="1"/>
    <col min="5" max="5" width="16.140625" customWidth="1"/>
    <col min="6" max="6" width="16.28515625" customWidth="1"/>
    <col min="7" max="7" width="16.7109375" customWidth="1"/>
    <col min="8" max="8" width="16.5703125" customWidth="1"/>
    <col min="9" max="9" width="16.28515625" customWidth="1"/>
    <col min="10" max="10" width="16.140625" customWidth="1"/>
    <col min="11" max="12" width="15.85546875" customWidth="1"/>
    <col min="13" max="13" width="18" customWidth="1"/>
    <col min="14" max="14" width="23.5703125" customWidth="1"/>
    <col min="16" max="16" width="15.85546875" bestFit="1" customWidth="1"/>
  </cols>
  <sheetData>
    <row r="1" spans="1:15" ht="14.1" customHeight="1" x14ac:dyDescent="0.2">
      <c r="A1" s="41" t="s">
        <v>10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3"/>
    </row>
    <row r="2" spans="1:15" ht="14.1" customHeight="1" x14ac:dyDescent="0.2">
      <c r="A2" s="44"/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6"/>
    </row>
    <row r="3" spans="1:15" ht="14.1" customHeight="1" x14ac:dyDescent="0.2">
      <c r="A3" s="44"/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6"/>
    </row>
    <row r="4" spans="1:15" ht="12.95" customHeight="1" x14ac:dyDescent="0.2">
      <c r="A4" s="44"/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6"/>
    </row>
    <row r="5" spans="1:15" ht="31.35" customHeight="1" x14ac:dyDescent="0.2">
      <c r="A5" s="44"/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6"/>
    </row>
    <row r="6" spans="1:15" ht="14.1" customHeight="1" x14ac:dyDescent="0.2">
      <c r="A6" s="47"/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9"/>
    </row>
    <row r="7" spans="1:15" ht="26.1" customHeight="1" x14ac:dyDescent="0.2">
      <c r="A7" s="50" t="s">
        <v>25</v>
      </c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2"/>
    </row>
    <row r="8" spans="1:15" s="2" customFormat="1" ht="50.25" customHeight="1" x14ac:dyDescent="0.2">
      <c r="A8" s="53" t="s">
        <v>11</v>
      </c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5"/>
    </row>
    <row r="9" spans="1:15" s="2" customFormat="1" ht="19.5" x14ac:dyDescent="0.2">
      <c r="A9" s="53" t="s">
        <v>0</v>
      </c>
      <c r="B9" s="56" t="s">
        <v>1</v>
      </c>
      <c r="C9" s="56"/>
      <c r="D9" s="56"/>
      <c r="E9" s="56"/>
      <c r="F9" s="56"/>
      <c r="G9" s="56"/>
      <c r="H9" s="56"/>
      <c r="I9" s="56"/>
      <c r="J9" s="56"/>
      <c r="K9" s="56"/>
      <c r="L9" s="56"/>
      <c r="M9" s="59"/>
    </row>
    <row r="10" spans="1:15" s="2" customFormat="1" ht="21" x14ac:dyDescent="0.2">
      <c r="A10" s="53"/>
      <c r="B10" s="19" t="s">
        <v>2</v>
      </c>
      <c r="C10" s="19" t="s">
        <v>3</v>
      </c>
      <c r="D10" s="19" t="s">
        <v>4</v>
      </c>
      <c r="E10" s="19" t="s">
        <v>5</v>
      </c>
      <c r="F10" s="19" t="s">
        <v>6</v>
      </c>
      <c r="G10" s="19" t="s">
        <v>7</v>
      </c>
      <c r="H10" s="19" t="s">
        <v>8</v>
      </c>
      <c r="I10" s="19" t="s">
        <v>9</v>
      </c>
      <c r="J10" s="19" t="s">
        <v>21</v>
      </c>
      <c r="K10" s="19" t="s">
        <v>22</v>
      </c>
      <c r="L10" s="19" t="s">
        <v>23</v>
      </c>
      <c r="M10" s="60" t="s">
        <v>24</v>
      </c>
    </row>
    <row r="11" spans="1:15" s="3" customFormat="1" ht="20.100000000000001" customHeight="1" x14ac:dyDescent="0.2">
      <c r="A11" s="61" t="s">
        <v>12</v>
      </c>
      <c r="B11" s="20">
        <v>25616.67</v>
      </c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62"/>
      <c r="N11" s="12"/>
      <c r="O11" s="2"/>
    </row>
    <row r="12" spans="1:15" s="4" customFormat="1" ht="20.100000000000001" customHeight="1" x14ac:dyDescent="0.2">
      <c r="A12" s="61" t="s">
        <v>13</v>
      </c>
      <c r="B12" s="16"/>
      <c r="C12" s="21">
        <v>25616.67</v>
      </c>
      <c r="D12" s="39"/>
      <c r="E12" s="39"/>
      <c r="F12" s="39"/>
      <c r="G12" s="39"/>
      <c r="H12" s="39"/>
      <c r="I12" s="39"/>
      <c r="J12" s="39"/>
      <c r="K12" s="39"/>
      <c r="L12" s="39"/>
      <c r="M12" s="63"/>
      <c r="N12" s="12"/>
      <c r="O12" s="2"/>
    </row>
    <row r="13" spans="1:15" s="3" customFormat="1" ht="20.100000000000001" customHeight="1" x14ac:dyDescent="0.2">
      <c r="A13" s="61" t="s">
        <v>14</v>
      </c>
      <c r="B13" s="39"/>
      <c r="C13" s="39"/>
      <c r="D13" s="21">
        <v>19212.5</v>
      </c>
      <c r="E13" s="21">
        <v>19212.5</v>
      </c>
      <c r="F13" s="34"/>
      <c r="G13" s="35"/>
      <c r="H13" s="35"/>
      <c r="I13" s="35"/>
      <c r="J13" s="35"/>
      <c r="K13" s="35"/>
      <c r="L13" s="35"/>
      <c r="M13" s="64"/>
      <c r="N13" s="13"/>
    </row>
    <row r="14" spans="1:15" s="4" customFormat="1" ht="20.100000000000001" customHeight="1" x14ac:dyDescent="0.2">
      <c r="A14" s="61" t="s">
        <v>15</v>
      </c>
      <c r="B14" s="31"/>
      <c r="C14" s="32"/>
      <c r="D14" s="32"/>
      <c r="E14" s="33"/>
      <c r="F14" s="21">
        <v>25616.67</v>
      </c>
      <c r="G14" s="21">
        <v>25616.67</v>
      </c>
      <c r="H14" s="31"/>
      <c r="I14" s="32"/>
      <c r="J14" s="32"/>
      <c r="K14" s="32"/>
      <c r="L14" s="32"/>
      <c r="M14" s="65"/>
      <c r="N14" s="12"/>
      <c r="O14" s="2"/>
    </row>
    <row r="15" spans="1:15" s="3" customFormat="1" ht="20.100000000000001" customHeight="1" x14ac:dyDescent="0.2">
      <c r="A15" s="61" t="s">
        <v>16</v>
      </c>
      <c r="B15" s="31"/>
      <c r="C15" s="32"/>
      <c r="D15" s="32"/>
      <c r="E15" s="32"/>
      <c r="F15" s="32"/>
      <c r="G15" s="33"/>
      <c r="H15" s="21">
        <v>19212.5</v>
      </c>
      <c r="I15" s="21">
        <v>19212.5</v>
      </c>
      <c r="J15" s="31"/>
      <c r="K15" s="32"/>
      <c r="L15" s="32"/>
      <c r="M15" s="65"/>
      <c r="O15"/>
    </row>
    <row r="16" spans="1:15" s="5" customFormat="1" ht="19.5" customHeight="1" x14ac:dyDescent="0.2">
      <c r="A16" s="61" t="s">
        <v>17</v>
      </c>
      <c r="B16" s="36"/>
      <c r="C16" s="37"/>
      <c r="D16" s="37"/>
      <c r="E16" s="37"/>
      <c r="F16" s="37"/>
      <c r="G16" s="37"/>
      <c r="H16" s="37"/>
      <c r="I16" s="38"/>
      <c r="J16" s="21">
        <v>38425.000499999987</v>
      </c>
      <c r="K16" s="36"/>
      <c r="L16" s="37"/>
      <c r="M16" s="66"/>
      <c r="O16" s="6"/>
    </row>
    <row r="17" spans="1:15" s="5" customFormat="1" ht="20.100000000000001" customHeight="1" x14ac:dyDescent="0.2">
      <c r="A17" s="61" t="s">
        <v>18</v>
      </c>
      <c r="B17" s="36"/>
      <c r="C17" s="37"/>
      <c r="D17" s="37"/>
      <c r="E17" s="37"/>
      <c r="F17" s="37"/>
      <c r="G17" s="37"/>
      <c r="H17" s="37"/>
      <c r="I17" s="37"/>
      <c r="J17" s="38"/>
      <c r="K17" s="21">
        <v>12808.33</v>
      </c>
      <c r="L17" s="39"/>
      <c r="M17" s="63"/>
      <c r="O17" s="6"/>
    </row>
    <row r="18" spans="1:15" s="3" customFormat="1" ht="20.100000000000001" customHeight="1" x14ac:dyDescent="0.2">
      <c r="A18" s="61" t="s">
        <v>19</v>
      </c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21">
        <v>12808.33</v>
      </c>
      <c r="M18" s="67"/>
      <c r="O18"/>
    </row>
    <row r="19" spans="1:15" s="3" customFormat="1" ht="20.100000000000001" customHeight="1" x14ac:dyDescent="0.2">
      <c r="A19" s="61" t="s">
        <v>20</v>
      </c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68">
        <v>12808.33</v>
      </c>
      <c r="O19"/>
    </row>
    <row r="20" spans="1:15" s="7" customFormat="1" ht="19.899999999999999" customHeight="1" x14ac:dyDescent="0.2">
      <c r="A20" s="69"/>
      <c r="B20" s="28">
        <v>0.1</v>
      </c>
      <c r="C20" s="28">
        <v>0.1</v>
      </c>
      <c r="D20" s="28">
        <v>7.4999999999999997E-2</v>
      </c>
      <c r="E20" s="28">
        <v>7.4999999999999997E-2</v>
      </c>
      <c r="F20" s="28">
        <v>0.1</v>
      </c>
      <c r="G20" s="28">
        <v>0.1</v>
      </c>
      <c r="H20" s="28">
        <v>7.4999999999999997E-2</v>
      </c>
      <c r="I20" s="28">
        <v>7.4999999999999997E-2</v>
      </c>
      <c r="J20" s="28">
        <v>0.15</v>
      </c>
      <c r="K20" s="28">
        <v>0.05</v>
      </c>
      <c r="L20" s="28">
        <v>0.05</v>
      </c>
      <c r="M20" s="70">
        <v>0.05</v>
      </c>
      <c r="N20" s="18">
        <f>SUM(B20:M20)</f>
        <v>1</v>
      </c>
      <c r="O20" s="10"/>
    </row>
    <row r="21" spans="1:15" s="3" customFormat="1" ht="21.2" customHeight="1" x14ac:dyDescent="0.2">
      <c r="A21" s="69"/>
      <c r="B21" s="16">
        <f t="shared" ref="B21:M21" si="0">SUM(B11:B19)</f>
        <v>25616.67</v>
      </c>
      <c r="C21" s="16">
        <f t="shared" si="0"/>
        <v>25616.67</v>
      </c>
      <c r="D21" s="16">
        <f t="shared" si="0"/>
        <v>19212.5</v>
      </c>
      <c r="E21" s="16">
        <f t="shared" si="0"/>
        <v>19212.5</v>
      </c>
      <c r="F21" s="16">
        <f t="shared" si="0"/>
        <v>25616.67</v>
      </c>
      <c r="G21" s="16">
        <f t="shared" si="0"/>
        <v>25616.67</v>
      </c>
      <c r="H21" s="16">
        <f t="shared" si="0"/>
        <v>19212.5</v>
      </c>
      <c r="I21" s="16">
        <f t="shared" si="0"/>
        <v>19212.5</v>
      </c>
      <c r="J21" s="16">
        <f t="shared" si="0"/>
        <v>38425.000499999987</v>
      </c>
      <c r="K21" s="16">
        <f t="shared" si="0"/>
        <v>12808.33</v>
      </c>
      <c r="L21" s="16">
        <f t="shared" si="0"/>
        <v>12808.33</v>
      </c>
      <c r="M21" s="71">
        <f t="shared" si="0"/>
        <v>12808.33</v>
      </c>
      <c r="N21" s="29"/>
      <c r="O21" s="15"/>
    </row>
    <row r="22" spans="1:15" ht="23.25" customHeight="1" thickBot="1" x14ac:dyDescent="0.25">
      <c r="A22" s="72"/>
      <c r="B22" s="17">
        <f>B21</f>
        <v>25616.67</v>
      </c>
      <c r="C22" s="17">
        <f>B22+C21</f>
        <v>51233.34</v>
      </c>
      <c r="D22" s="17">
        <f t="shared" ref="D22:K22" si="1">C22+D21</f>
        <v>70445.84</v>
      </c>
      <c r="E22" s="17">
        <f t="shared" si="1"/>
        <v>89658.34</v>
      </c>
      <c r="F22" s="17">
        <f t="shared" si="1"/>
        <v>115275.01</v>
      </c>
      <c r="G22" s="17">
        <f t="shared" si="1"/>
        <v>140891.68</v>
      </c>
      <c r="H22" s="17">
        <f t="shared" si="1"/>
        <v>160104.18</v>
      </c>
      <c r="I22" s="17">
        <f t="shared" si="1"/>
        <v>179316.68</v>
      </c>
      <c r="J22" s="17">
        <f>I22+J21</f>
        <v>217741.68049999999</v>
      </c>
      <c r="K22" s="17">
        <f t="shared" si="1"/>
        <v>230550.01049999997</v>
      </c>
      <c r="L22" s="17">
        <f>K22+L21</f>
        <v>243358.34049999996</v>
      </c>
      <c r="M22" s="73">
        <f>L22+M21</f>
        <v>256166.67049999995</v>
      </c>
      <c r="N22" s="14"/>
    </row>
    <row r="23" spans="1:15" x14ac:dyDescent="0.2">
      <c r="N23" s="11"/>
    </row>
    <row r="24" spans="1:15" ht="26.25" customHeight="1" x14ac:dyDescent="0.2"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</row>
    <row r="25" spans="1:15" ht="24" customHeight="1" x14ac:dyDescent="0.2"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9"/>
    </row>
    <row r="26" spans="1:15" ht="18" customHeight="1" x14ac:dyDescent="0.2">
      <c r="B26" s="8"/>
      <c r="M26" s="8"/>
    </row>
    <row r="27" spans="1:15" ht="18.75" customHeight="1" x14ac:dyDescent="0.2"/>
    <row r="30" spans="1:15" x14ac:dyDescent="0.2">
      <c r="A30" s="58" t="s">
        <v>36</v>
      </c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</row>
    <row r="34" spans="1:15" ht="12.75" customHeight="1" x14ac:dyDescent="0.2"/>
    <row r="35" spans="1:15" ht="12.75" customHeight="1" x14ac:dyDescent="0.2"/>
    <row r="46" spans="1:15" x14ac:dyDescent="0.2">
      <c r="A46" s="24" t="s">
        <v>35</v>
      </c>
      <c r="L46" s="23"/>
    </row>
    <row r="47" spans="1:15" ht="15.75" customHeight="1" x14ac:dyDescent="0.2">
      <c r="A47" s="26">
        <v>1</v>
      </c>
      <c r="B47" s="26" t="s">
        <v>26</v>
      </c>
      <c r="C47" s="26">
        <f>SUM(D47:O47)</f>
        <v>10</v>
      </c>
      <c r="D47" s="30">
        <v>10</v>
      </c>
      <c r="E47" s="24"/>
      <c r="F47" s="25"/>
      <c r="G47" s="24"/>
      <c r="H47" s="24"/>
      <c r="I47" s="24"/>
      <c r="J47" s="24"/>
      <c r="K47" s="25"/>
      <c r="L47" s="23"/>
      <c r="M47" s="24"/>
      <c r="N47" s="24"/>
      <c r="O47" s="24"/>
    </row>
    <row r="48" spans="1:15" ht="15.75" customHeight="1" x14ac:dyDescent="0.2">
      <c r="A48" s="26">
        <v>1</v>
      </c>
      <c r="B48" s="26" t="s">
        <v>27</v>
      </c>
      <c r="C48" s="26">
        <f>SUM(D48:L48)</f>
        <v>10</v>
      </c>
      <c r="D48" s="24"/>
      <c r="E48" s="26">
        <v>10</v>
      </c>
      <c r="F48" s="24"/>
      <c r="G48" s="25"/>
      <c r="H48" s="24"/>
      <c r="I48" s="24"/>
      <c r="J48" s="24"/>
      <c r="K48" s="25"/>
      <c r="L48" s="24"/>
      <c r="M48" s="24"/>
      <c r="N48" s="24"/>
      <c r="O48" s="24"/>
    </row>
    <row r="49" spans="1:15" ht="15.75" customHeight="1" x14ac:dyDescent="0.2">
      <c r="A49" s="26">
        <v>2</v>
      </c>
      <c r="B49" s="26" t="s">
        <v>28</v>
      </c>
      <c r="C49" s="26">
        <f t="shared" ref="C49:C55" si="2">SUM(D49:L49)</f>
        <v>15</v>
      </c>
      <c r="D49" s="24"/>
      <c r="E49" s="24"/>
      <c r="F49" s="26">
        <v>7.5</v>
      </c>
      <c r="G49" s="27">
        <v>7.5</v>
      </c>
      <c r="H49" s="24"/>
      <c r="I49" s="24"/>
      <c r="J49" s="24"/>
      <c r="K49" s="25"/>
      <c r="L49" s="24"/>
      <c r="M49" s="24"/>
      <c r="N49" s="24"/>
      <c r="O49" s="24"/>
    </row>
    <row r="50" spans="1:15" ht="15.75" customHeight="1" x14ac:dyDescent="0.2">
      <c r="A50" s="26">
        <v>2</v>
      </c>
      <c r="B50" s="26" t="s">
        <v>29</v>
      </c>
      <c r="C50" s="26">
        <f t="shared" si="2"/>
        <v>20</v>
      </c>
      <c r="D50" s="24"/>
      <c r="E50" s="24"/>
      <c r="F50" s="24"/>
      <c r="G50" s="24"/>
      <c r="H50" s="26">
        <v>10</v>
      </c>
      <c r="I50" s="26">
        <v>10</v>
      </c>
      <c r="J50" s="24"/>
      <c r="K50" s="24"/>
      <c r="L50" s="24"/>
      <c r="M50" s="24"/>
      <c r="N50" s="24"/>
      <c r="O50" s="24"/>
    </row>
    <row r="51" spans="1:15" ht="15.75" customHeight="1" x14ac:dyDescent="0.2">
      <c r="A51" s="26">
        <v>2</v>
      </c>
      <c r="B51" s="26" t="s">
        <v>30</v>
      </c>
      <c r="C51" s="26">
        <f t="shared" si="2"/>
        <v>15</v>
      </c>
      <c r="D51" s="24"/>
      <c r="E51" s="24"/>
      <c r="F51" s="25"/>
      <c r="G51" s="24"/>
      <c r="H51" s="24"/>
      <c r="I51" s="24"/>
      <c r="J51" s="26">
        <v>7.5</v>
      </c>
      <c r="K51" s="27">
        <v>7.5</v>
      </c>
      <c r="L51" s="24"/>
      <c r="M51" s="24"/>
      <c r="N51" s="24"/>
      <c r="O51" s="24"/>
    </row>
    <row r="52" spans="1:15" ht="15.75" customHeight="1" x14ac:dyDescent="0.2">
      <c r="A52" s="26">
        <v>1</v>
      </c>
      <c r="B52" s="26" t="s">
        <v>31</v>
      </c>
      <c r="C52" s="26">
        <f t="shared" si="2"/>
        <v>15</v>
      </c>
      <c r="D52" s="24"/>
      <c r="E52" s="24"/>
      <c r="F52" s="25"/>
      <c r="G52" s="24"/>
      <c r="H52" s="24"/>
      <c r="I52" s="24"/>
      <c r="J52" s="24"/>
      <c r="K52" s="25"/>
      <c r="L52" s="26">
        <v>15</v>
      </c>
      <c r="M52" s="24"/>
      <c r="N52" s="24"/>
      <c r="O52" s="24"/>
    </row>
    <row r="53" spans="1:15" ht="15.75" customHeight="1" x14ac:dyDescent="0.2">
      <c r="A53" s="26">
        <v>1</v>
      </c>
      <c r="B53" s="26" t="s">
        <v>32</v>
      </c>
      <c r="C53" s="26">
        <f t="shared" si="2"/>
        <v>0</v>
      </c>
      <c r="D53" s="24"/>
      <c r="E53" s="24"/>
      <c r="F53" s="24"/>
      <c r="G53" s="24"/>
      <c r="H53" s="24"/>
      <c r="I53" s="24"/>
      <c r="J53" s="24"/>
      <c r="K53" s="24"/>
      <c r="L53" s="24"/>
      <c r="M53" s="26">
        <v>5</v>
      </c>
      <c r="N53" s="24"/>
      <c r="O53" s="24"/>
    </row>
    <row r="54" spans="1:15" ht="15.75" customHeight="1" x14ac:dyDescent="0.2">
      <c r="A54" s="26">
        <v>1</v>
      </c>
      <c r="B54" s="26" t="s">
        <v>33</v>
      </c>
      <c r="C54" s="26">
        <f t="shared" si="2"/>
        <v>0</v>
      </c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6">
        <v>5</v>
      </c>
      <c r="O54" s="24"/>
    </row>
    <row r="55" spans="1:15" ht="15.75" customHeight="1" x14ac:dyDescent="0.2">
      <c r="A55" s="26">
        <v>1</v>
      </c>
      <c r="B55" s="26" t="s">
        <v>34</v>
      </c>
      <c r="C55" s="26">
        <f t="shared" si="2"/>
        <v>0</v>
      </c>
      <c r="D55" s="24"/>
      <c r="E55" s="24"/>
      <c r="F55" s="25"/>
      <c r="G55" s="24"/>
      <c r="H55" s="24"/>
      <c r="I55" s="24"/>
      <c r="J55" s="24"/>
      <c r="K55" s="25"/>
      <c r="L55" s="24"/>
      <c r="M55" s="24"/>
      <c r="N55" s="24"/>
      <c r="O55" s="26">
        <v>5</v>
      </c>
    </row>
    <row r="56" spans="1:15" x14ac:dyDescent="0.2">
      <c r="A56" s="24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</row>
  </sheetData>
  <sheetProtection selectLockedCells="1" selectUnlockedCells="1"/>
  <mergeCells count="20">
    <mergeCell ref="A30:M30"/>
    <mergeCell ref="D12:M12"/>
    <mergeCell ref="B13:C13"/>
    <mergeCell ref="A1:M6"/>
    <mergeCell ref="A7:M7"/>
    <mergeCell ref="A8:M8"/>
    <mergeCell ref="A9:A10"/>
    <mergeCell ref="B9:M9"/>
    <mergeCell ref="C11:M11"/>
    <mergeCell ref="B16:I16"/>
    <mergeCell ref="L17:M17"/>
    <mergeCell ref="B18:K18"/>
    <mergeCell ref="B19:L19"/>
    <mergeCell ref="B17:J17"/>
    <mergeCell ref="K16:M16"/>
    <mergeCell ref="B15:G15"/>
    <mergeCell ref="B14:E14"/>
    <mergeCell ref="F13:M13"/>
    <mergeCell ref="H14:M14"/>
    <mergeCell ref="J15:M15"/>
  </mergeCells>
  <printOptions horizontalCentered="1" verticalCentered="1"/>
  <pageMargins left="0.39370078740157483" right="0.39370078740157483" top="0.98425196850393704" bottom="0.39370078740157483" header="0" footer="0"/>
  <pageSetup paperSize="9" scale="66" firstPageNumber="0" fitToHeight="500" orientation="landscape" horizontalDpi="4294967293" verticalDpi="4294967293" r:id="rId1"/>
  <headerFooter alignWithMargins="0"/>
  <colBreaks count="1" manualBreakCount="1">
    <brk id="13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6</vt:i4>
      </vt:variant>
    </vt:vector>
  </HeadingPairs>
  <TitlesOfParts>
    <vt:vector size="7" baseType="lpstr">
      <vt:lpstr>ANEXO V - Cronograma</vt:lpstr>
      <vt:lpstr>'ANEXO V - Cronograma'!Area_de_impressao</vt:lpstr>
      <vt:lpstr>'ANEXO V - Cronograma'!Excel_BuiltIn_Print_Area</vt:lpstr>
      <vt:lpstr>'ANEXO V - Cronograma'!Excel_BuiltIn_Print_Area_1_1</vt:lpstr>
      <vt:lpstr>'ANEXO V - Cronograma'!Excel_BuiltIn_Print_Area_1_1_1</vt:lpstr>
      <vt:lpstr>'ANEXO V - Cronograma'!Excel_BuiltIn_Print_Area_1_1_1_1</vt:lpstr>
      <vt:lpstr>'ANEXO V - Cronograma'!Titulos_de_impressao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Rogerio do Prado Lima</dc:creator>
  <cp:lastModifiedBy>Danilo Henrique da Silva Santos</cp:lastModifiedBy>
  <cp:lastPrinted>2025-01-16T12:32:56Z</cp:lastPrinted>
  <dcterms:created xsi:type="dcterms:W3CDTF">2022-09-20T15:12:42Z</dcterms:created>
  <dcterms:modified xsi:type="dcterms:W3CDTF">2025-01-16T12:39:03Z</dcterms:modified>
</cp:coreProperties>
</file>