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X:\GENG\Arquivos\05-LICITAÇÕES\2025\01- Aquisiçao de Tubos e conexões FoFo Reservatório Rodovia\Para Suprimentos\"/>
    </mc:Choice>
  </mc:AlternateContent>
  <xr:revisionPtr revIDLastSave="0" documentId="13_ncr:1_{7E92491E-3545-4538-864A-9BA83347F257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Anexo II Escopo e Estimativa Pr" sheetId="1" r:id="rId1"/>
    <sheet name="Planilha Cotações e Pesquisa" sheetId="3" r:id="rId2"/>
  </sheets>
  <definedNames>
    <definedName name="_xlnm.Print_Area" localSheetId="0">'Anexo II Escopo e Estimativa Pr'!$A$1:$F$27</definedName>
    <definedName name="_xlnm.Print_Area" localSheetId="1">'Planilha Cotações e Pesquisa'!$A$1:$Q$19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1_1_1_1_1">#REF!</definedName>
    <definedName name="Excel_BuiltIn_Print_Area_1_1_1_1_1_1">#REF!</definedName>
    <definedName name="Excel_BuiltIn_Print_Area_1_1_1_1_1_1_1">#REF!</definedName>
    <definedName name="Excel_BuiltIn_Print_Area_1_1_1_1_1_1_1_1">#REF!</definedName>
    <definedName name="Excel_BuiltIn_Print_Area_1_1_1_1_1_1_1_1_1">#REF!</definedName>
    <definedName name="Excel_BuiltIn_Print_Area_1_1_1_1_1_1_1_1_1_1">#REF!</definedName>
    <definedName name="Excel_BuiltIn_Print_Area_1_1_1_1_1_1_1_1_1_1_1">#REF!</definedName>
    <definedName name="Excel_BuiltIn_Print_Area_1_1_1_1_1_1_1_1_1_1_1_1">#REF!</definedName>
    <definedName name="Excel_BuiltIn_Print_Area_1_1_1_1_1_1_1_1_1_1_1_1_1">"$#REF!.$A$1:$F$10"</definedName>
    <definedName name="Excel_BuiltIn_Print_Area_1_1_1_1_1_1_1_1_1_1_1_1_1_1">#REF!</definedName>
    <definedName name="Excel_BuiltIn_Print_Area_1_1_1_1_1_1_1_1_1_1_1_1_1_1_1">#REF!</definedName>
    <definedName name="Excel_BuiltIn_Print_Area_1_1_1_1_1_1_1_1_1_1_1_1_1_1_1_1">"$#REF!.$B$3:$I$29"</definedName>
    <definedName name="Excel_BuiltIn_Print_Area_1_1_1_1_1_1_3">#REF!</definedName>
    <definedName name="Excel_BuiltIn_Print_Area_1_1_1_1_1_2">#REF!</definedName>
    <definedName name="Excel_BuiltIn_Print_Area_1_1_1_1_1_2_1">"$#REF!.$B$4:$I$29"</definedName>
    <definedName name="Excel_BuiltIn_Print_Area_1_1_1_1_1_3">#REF!</definedName>
    <definedName name="Excel_BuiltIn_Print_Area_1_1_1_1_2">#REF!</definedName>
    <definedName name="Excel_BuiltIn_Print_Area_1_1_1_1_3">#REF!</definedName>
    <definedName name="Excel_BuiltIn_Print_Area_1_1_1_2">#REF!</definedName>
    <definedName name="Excel_BuiltIn_Print_Area_1_1_1_2_1">#REF!</definedName>
    <definedName name="Excel_BuiltIn_Print_Area_1_1_1_3">#REF!</definedName>
    <definedName name="Excel_BuiltIn_Print_Area_1_1_2">#REF!</definedName>
    <definedName name="Excel_BuiltIn_Print_Area_1_1_3">#REF!</definedName>
    <definedName name="Excel_BuiltIn_Print_Area_10_1">#REF!</definedName>
    <definedName name="Excel_BuiltIn_Print_Area_10_1_1">#REF!</definedName>
    <definedName name="Excel_BuiltIn_Print_Area_10_1_1_1">#REF!</definedName>
    <definedName name="Excel_BuiltIn_Print_Area_10_1_1_1_1">#REF!</definedName>
    <definedName name="Excel_BuiltIn_Print_Area_10_1_1_1_1_1">#REF!</definedName>
    <definedName name="Excel_BuiltIn_Print_Area_10_1_1_1_1_1_1">"$#REF!.$A$1:$F$10"</definedName>
    <definedName name="Excel_BuiltIn_Print_Area_11_1">#REF!</definedName>
    <definedName name="Excel_BuiltIn_Print_Area_11_1_1">#REF!</definedName>
    <definedName name="Excel_BuiltIn_Print_Area_11_1_1_1">#REF!</definedName>
    <definedName name="Excel_BuiltIn_Print_Area_12_1">#REF!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2_1_1_1_1">#REF!</definedName>
    <definedName name="Excel_BuiltIn_Print_Area_2_1_1_1_1_1">#REF!</definedName>
    <definedName name="Excel_BuiltIn_Print_Area_2_1_1_1_1_1_1">#REF!</definedName>
    <definedName name="Excel_BuiltIn_Print_Area_2_1_1_1_1_1_1_1">#REF!</definedName>
    <definedName name="Excel_BuiltIn_Print_Area_2_1_1_1_1_1_1_1_1">#REF!</definedName>
    <definedName name="Excel_BuiltIn_Print_Area_2_1_1_1_1_1_1_1_1_1">"$#REF!.$A$1:$F$10"</definedName>
    <definedName name="Excel_BuiltIn_Print_Area_2_1_1_2">#REF!</definedName>
    <definedName name="Excel_BuiltIn_Print_Area_2_1_1_3">#REF!</definedName>
    <definedName name="Excel_BuiltIn_Print_Area_2_1_2">#REF!</definedName>
    <definedName name="Excel_BuiltIn_Print_Area_2_1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3_1_1_1_1_1_1">#REF!</definedName>
    <definedName name="Excel_BuiltIn_Print_Area_3_1_1_1_1_1_1_1">#REF!</definedName>
    <definedName name="Excel_BuiltIn_Print_Area_3_1_1_1_1_1_1_1_1">#REF!</definedName>
    <definedName name="Excel_BuiltIn_Print_Area_3_1_1_1_1_1_1_1_1_1">#REF!</definedName>
    <definedName name="Excel_BuiltIn_Print_Area_3_1_1_1_1_1_1_1_1_1_1">#REF!</definedName>
    <definedName name="Excel_BuiltIn_Print_Area_3_1_1_1_1_1_1_1_1_1_1_1">"$#REF!.$A$1:$F$10"</definedName>
    <definedName name="Excel_BuiltIn_Print_Area_3_1_1_1_2">#REF!</definedName>
    <definedName name="Excel_BuiltIn_Print_Area_3_1_1_1_3">#REF!</definedName>
    <definedName name="Excel_BuiltIn_Print_Area_3_1_1_2">#REF!</definedName>
    <definedName name="Excel_BuiltIn_Print_Area_3_1_1_3">#REF!</definedName>
    <definedName name="Excel_BuiltIn_Print_Area_3_1_2">#REF!</definedName>
    <definedName name="Excel_BuiltIn_Print_Area_3_1_3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4_1_1_1_1">#REF!</definedName>
    <definedName name="Excel_BuiltIn_Print_Area_4_1_1_1_1_1">#REF!</definedName>
    <definedName name="Excel_BuiltIn_Print_Area_4_1_1_1_1_1_1">#REF!</definedName>
    <definedName name="Excel_BuiltIn_Print_Area_4_1_1_1_1_1_1_1">#REF!</definedName>
    <definedName name="Excel_BuiltIn_Print_Area_4_1_1_1_1_1_1_1_1">#REF!</definedName>
    <definedName name="Excel_BuiltIn_Print_Area_4_1_1_1_1_1_1_1_1_1">#REF!</definedName>
    <definedName name="Excel_BuiltIn_Print_Area_4_1_1_1_1_1_1_1_1_1_1">#REF!</definedName>
    <definedName name="Excel_BuiltIn_Print_Area_4_1_1_1_1_1_1_1_1_1_1_1">#REF!</definedName>
    <definedName name="Excel_BuiltIn_Print_Area_4_1_1_1_1_1_1_1_1_1_1_1_1">#REF!</definedName>
    <definedName name="Excel_BuiltIn_Print_Area_4_1_1_1_1_1_1_1_1_1_1_1_1_1">#REF!</definedName>
    <definedName name="Excel_BuiltIn_Print_Area_4_1_1_1_1_1_1_1_1_1_1_1_1_1_1">#REF!</definedName>
    <definedName name="Excel_BuiltIn_Print_Area_4_1_1_1_1_1_1_1_1_1_1_1_1_1_1_1">#REF!</definedName>
    <definedName name="Excel_BuiltIn_Print_Area_4_1_1_1_1_1_1_1_1_1_1_1_1_1_1_1_1">"$#REF!.$A$1:$F$10"</definedName>
    <definedName name="Excel_BuiltIn_Print_Area_4_1_1_2">#REF!</definedName>
    <definedName name="Excel_BuiltIn_Print_Area_4_1_1_3">#REF!</definedName>
    <definedName name="Excel_BuiltIn_Print_Area_4_1_2">#REF!</definedName>
    <definedName name="Excel_BuiltIn_Print_Area_4_1_3">#REF!</definedName>
    <definedName name="Excel_BuiltIn_Print_Area_4_2">#REF!</definedName>
    <definedName name="Excel_BuiltIn_Print_Area_5_1">#REF!</definedName>
    <definedName name="Excel_BuiltIn_Print_Area_5_1_1">#REF!</definedName>
    <definedName name="Excel_BuiltIn_Print_Area_5_1_1_1">#REF!</definedName>
    <definedName name="Excel_BuiltIn_Print_Area_5_1_1_1_1">#REF!</definedName>
    <definedName name="Excel_BuiltIn_Print_Area_5_1_1_1_1_1">#REF!</definedName>
    <definedName name="Excel_BuiltIn_Print_Area_5_1_1_1_1_1_1">#REF!</definedName>
    <definedName name="Excel_BuiltIn_Print_Area_5_1_1_1_1_1_1_1">#REF!</definedName>
    <definedName name="Excel_BuiltIn_Print_Area_5_1_1_1_1_1_1_1_1">#REF!</definedName>
    <definedName name="Excel_BuiltIn_Print_Area_5_1_1_1_1_1_1_1_1_1">"$#REF!.$A$1:$F$13"</definedName>
    <definedName name="Excel_BuiltIn_Print_Area_5_1_1_1_1_1_1_1_1_1_1">#REF!</definedName>
    <definedName name="Excel_BuiltIn_Print_Area_5_1_1_1_1_1_1_1_1_1_1_1">#REF!</definedName>
    <definedName name="Excel_BuiltIn_Print_Area_5_1_1_1_1_2">#REF!</definedName>
    <definedName name="Excel_BuiltIn_Print_Area_5_1_1_1_2">#REF!</definedName>
    <definedName name="Excel_BuiltIn_Print_Area_5_1_1_1_3">#REF!</definedName>
    <definedName name="Excel_BuiltIn_Print_Area_5_1_1_2">#REF!</definedName>
    <definedName name="Excel_BuiltIn_Print_Area_6_1">#REF!</definedName>
    <definedName name="Excel_BuiltIn_Print_Area_6_1_1">#REF!</definedName>
    <definedName name="Excel_BuiltIn_Print_Area_6_1_1_1">#REF!</definedName>
    <definedName name="Excel_BuiltIn_Print_Area_6_1_1_1_1">#REF!</definedName>
    <definedName name="Excel_BuiltIn_Print_Area_6_1_1_1_1_1">#REF!</definedName>
    <definedName name="Excel_BuiltIn_Print_Area_6_1_1_1_1_1_1">#REF!</definedName>
    <definedName name="Excel_BuiltIn_Print_Area_6_1_1_1_1_1_1_1">#REF!</definedName>
    <definedName name="Excel_BuiltIn_Print_Area_6_1_1_1_1_1_1_1_1">#REF!</definedName>
    <definedName name="Excel_BuiltIn_Print_Area_6_1_1_1_1_1_1_1_1_1">#REF!</definedName>
    <definedName name="Excel_BuiltIn_Print_Area_6_1_1_1_1_1_1_1_1_1_1">#REF!</definedName>
    <definedName name="Excel_BuiltIn_Print_Area_6_1_1_1_1_1_1_1_1_1_1_1">#REF!</definedName>
    <definedName name="Excel_BuiltIn_Print_Area_6_1_1_1_1_1_1_1_1_1_1_1_1">#REF!</definedName>
    <definedName name="Excel_BuiltIn_Print_Area_6_1_1_1_1_1_1_1_1_1_1_1_1_1">#REF!</definedName>
    <definedName name="Excel_BuiltIn_Print_Area_6_1_1_1_1_1_1_1_1_1_1_1_1_1_1">#REF!</definedName>
    <definedName name="Excel_BuiltIn_Print_Area_6_1_1_1_1_1_1_1_1_1_1_1_1_1_1_1">#REF!</definedName>
    <definedName name="Excel_BuiltIn_Print_Area_6_1_1_1_1_1_1_1_1_1_1_1_1_1_1_1_1">"$#REF!.$A$1:$F$10"</definedName>
    <definedName name="Excel_BuiltIn_Print_Area_6_1_1_1_1_1_1_2">#REF!</definedName>
    <definedName name="Excel_BuiltIn_Print_Area_6_1_1_1_1_1_1_3">#REF!</definedName>
    <definedName name="Excel_BuiltIn_Print_Area_6_1_1_1_1_1_2">#REF!</definedName>
    <definedName name="Excel_BuiltIn_Print_Area_6_1_1_1_1_1_3">#REF!</definedName>
    <definedName name="Excel_BuiltIn_Print_Area_6_1_1_1_1_2">#REF!</definedName>
    <definedName name="Excel_BuiltIn_Print_Area_6_1_1_1_1_3">#REF!</definedName>
    <definedName name="Excel_BuiltIn_Print_Area_6_1_1_1_2">#REF!</definedName>
    <definedName name="Excel_BuiltIn_Print_Area_6_1_1_1_3">#REF!</definedName>
    <definedName name="Excel_BuiltIn_Print_Area_6_1_1_2">#REF!</definedName>
    <definedName name="Excel_BuiltIn_Print_Area_6_1_1_3">#REF!</definedName>
    <definedName name="Excel_BuiltIn_Print_Area_6_1_2">#REF!</definedName>
    <definedName name="Excel_BuiltIn_Print_Area_6_1_3">#REF!</definedName>
    <definedName name="Excel_BuiltIn_Print_Area_7_1">#REF!</definedName>
    <definedName name="Excel_BuiltIn_Print_Area_7_1_1">#REF!</definedName>
    <definedName name="Excel_BuiltIn_Print_Area_7_1_1_1">#REF!</definedName>
    <definedName name="Excel_BuiltIn_Print_Area_7_1_1_1_1">#REF!</definedName>
    <definedName name="Excel_BuiltIn_Print_Area_7_1_1_1_1_1">#REF!</definedName>
    <definedName name="Excel_BuiltIn_Print_Area_7_1_1_1_1_1_1">#REF!</definedName>
    <definedName name="Excel_BuiltIn_Print_Area_7_1_1_1_1_1_1_1">#REF!</definedName>
    <definedName name="Excel_BuiltIn_Print_Area_7_1_1_1_1_1_1_1_1">#REF!</definedName>
    <definedName name="Excel_BuiltIn_Print_Area_7_1_1_1_1_1_1_1_1_1">#REF!</definedName>
    <definedName name="Excel_BuiltIn_Print_Area_7_1_1_1_1_1_1_1_1_1_1">#REF!</definedName>
    <definedName name="Excel_BuiltIn_Print_Area_7_1_1_1_1_1_1_1_1_1_1_1">#REF!</definedName>
    <definedName name="Excel_BuiltIn_Print_Area_7_1_1_2">#REF!</definedName>
    <definedName name="Excel_BuiltIn_Print_Area_7_1_1_3">#REF!</definedName>
    <definedName name="Excel_BuiltIn_Print_Area_7_1_2">#REF!</definedName>
    <definedName name="Excel_BuiltIn_Print_Area_7_1_3">#REF!</definedName>
    <definedName name="Excel_BuiltIn_Print_Area_7_2">#REF!</definedName>
    <definedName name="Excel_BuiltIn_Print_Area_8_1">#REF!</definedName>
    <definedName name="Excel_BuiltIn_Print_Area_8_1_1">#REF!</definedName>
    <definedName name="Excel_BuiltIn_Print_Area_8_1_1_1">#REF!</definedName>
    <definedName name="Excel_BuiltIn_Print_Area_8_1_1_1_1">#REF!</definedName>
    <definedName name="Excel_BuiltIn_Print_Area_8_1_1_1_1_1">"$#REF!.$A$1:$F$10"</definedName>
    <definedName name="Excel_BuiltIn_Print_Area_8_1_1_1_1_1_1">"$#REF!.$A$1:$F$10"</definedName>
    <definedName name="Excel_BuiltIn_Print_Area_8_1_2">#REF!</definedName>
    <definedName name="Excel_BuiltIn_Print_Area_8_1_3">#REF!</definedName>
    <definedName name="Excel_BuiltIn_Print_Area_9_1">#REF!</definedName>
    <definedName name="Excel_BuiltIn_Print_Area_9_1_1">#REF!</definedName>
    <definedName name="Excel_BuiltIn_Print_Area_9_1_1_1">#REF!</definedName>
    <definedName name="Excel_BuiltIn_Print_Area_9_1_1_1_1">#REF!</definedName>
    <definedName name="Excel_BuiltIn_Print_Area_9_1_1_1_1_1">#REF!</definedName>
    <definedName name="Excel_BuiltIn_Print_Area_9_1_1_1_1_1_1">#REF!</definedName>
    <definedName name="Excel_BuiltIn_Print_Titles_1">#REF!</definedName>
    <definedName name="Excel_BuiltIn_Print_Titles_1_1">#REF!</definedName>
    <definedName name="Excel_BuiltIn_Print_Titles_1_1_1">#REF!</definedName>
    <definedName name="Excel_BuiltIn_Print_Titles_1_1_1_1">#REF!</definedName>
    <definedName name="Excel_BuiltIn_Print_Titles_1_1_1_1_1">#REF!</definedName>
    <definedName name="Excel_BuiltIn_Print_Titles_1_1_1_1_1_1">#REF!</definedName>
    <definedName name="Excel_BuiltIn_Print_Titles_1_1_1_1_1_1_1">"$#REF!.$A$1:$IU$10"</definedName>
    <definedName name="Excel_BuiltIn_Print_Titles_1_1_1_1_1_1_1_1">"$#REF!.$A$3:$AMJ$15"</definedName>
    <definedName name="Excel_BuiltIn_Print_Titles_10">#REF!</definedName>
    <definedName name="Excel_BuiltIn_Print_Titles_10_1">#REF!</definedName>
    <definedName name="Excel_BuiltIn_Print_Titles_10_1_1">"$#REF!.$A$1:$IU$10"</definedName>
    <definedName name="Excel_BuiltIn_Print_Titles_10_11">#REF!</definedName>
    <definedName name="Excel_BuiltIn_Print_Titles_11">#REF!</definedName>
    <definedName name="Excel_BuiltIn_Print_Titles_2_1">"$#REF!.$A$1:$IU$10"</definedName>
    <definedName name="Excel_BuiltIn_Print_Titles_3_1">"$#REF!.$A$1:$IU$10"</definedName>
    <definedName name="Excel_BuiltIn_Print_Titles_4_1">#REF!</definedName>
    <definedName name="Excel_BuiltIn_Print_Titles_4_1_1">#REF!</definedName>
    <definedName name="Excel_BuiltIn_Print_Titles_4_1_1_1">#REF!</definedName>
    <definedName name="Excel_BuiltIn_Print_Titles_4_1_1_1_1">"$#REF!.$A$1:$IU$10"</definedName>
    <definedName name="Excel_BuiltIn_Print_Titles_4_1_1_11">#REF!</definedName>
    <definedName name="Excel_BuiltIn_Print_Titles_4_1_2">#REF!</definedName>
    <definedName name="Excel_BuiltIn_Print_Titles_4_1_2_11">#REF!</definedName>
    <definedName name="Excel_BuiltIn_Print_Titles_4_1_3">#REF!</definedName>
    <definedName name="Excel_BuiltIn_Print_Titles_4_1_3_11">#REF!</definedName>
    <definedName name="Excel_BuiltIn_Print_Titles_4_2">#REF!</definedName>
    <definedName name="Excel_BuiltIn_Print_Titles_4_2_11">#REF!</definedName>
    <definedName name="Excel_BuiltIn_Print_Titles_5_1">#REF!</definedName>
    <definedName name="Excel_BuiltIn_Print_Titles_6_1">#REF!</definedName>
    <definedName name="Excel_BuiltIn_Print_Titles_6_1_1">#REF!</definedName>
    <definedName name="Excel_BuiltIn_Print_Titles_6_1_1_1">"$#REF!.$A$1:$IU$10"</definedName>
    <definedName name="Excel_BuiltIn_Print_Titles_6_1_1_1_1">#REF!</definedName>
    <definedName name="Excel_BuiltIn_Print_Titles_6_1_1_1_1_1">#REF!</definedName>
    <definedName name="Excel_BuiltIn_Print_Titles_6_1_1_1_1_1_11">#REF!</definedName>
    <definedName name="Excel_BuiltIn_Print_Titles_6_1_1_2">#REF!</definedName>
    <definedName name="Excel_BuiltIn_Print_Titles_6_1_1_2_11">#REF!</definedName>
    <definedName name="Excel_BuiltIn_Print_Titles_6_1_11">#REF!</definedName>
    <definedName name="Excel_BuiltIn_Print_Titles_6_1_2">#REF!</definedName>
    <definedName name="Excel_BuiltIn_Print_Titles_6_1_2_11">#REF!</definedName>
    <definedName name="Excel_BuiltIn_Print_Titles_6_1_3">#REF!</definedName>
    <definedName name="Excel_BuiltIn_Print_Titles_6_1_3_11">#REF!</definedName>
    <definedName name="Excel_BuiltIn_Print_Titles_7_1">#REF!</definedName>
    <definedName name="Excel_BuiltIn_Print_Titles_7_1_1">#REF!</definedName>
    <definedName name="Excel_BuiltIn_Print_Titles_7_1_1_1">#REF!</definedName>
    <definedName name="Excel_BuiltIn_Print_Titles_7_1_1_1_1">#REF!</definedName>
    <definedName name="Excel_BuiltIn_Print_Titles_7_1_1_1_1_1">"$#REF!.$A$1:$IU$10"</definedName>
    <definedName name="Excel_BuiltIn_Print_Titles_7_1_1_1_11">#REF!</definedName>
    <definedName name="Excel_BuiltIn_Print_Titles_7_1_11">#REF!</definedName>
    <definedName name="Excel_BuiltIn_Print_Titles_7_1_2">#REF!</definedName>
    <definedName name="Excel_BuiltIn_Print_Titles_7_1_2_11">#REF!</definedName>
    <definedName name="Excel_BuiltIn_Print_Titles_7_1_3">#REF!</definedName>
    <definedName name="Excel_BuiltIn_Print_Titles_7_1_3_11">#REF!</definedName>
    <definedName name="Excel_BuiltIn_Print_Titles_7_2">#REF!</definedName>
    <definedName name="Excel_BuiltIn_Print_Titles_7_2_11">#REF!</definedName>
    <definedName name="Excel_BuiltIn_Print_Titles_8_1">#REF!</definedName>
    <definedName name="Excel_BuiltIn_Print_Titles_8_1_1">"$#REF!.$A$1:$IU$10"</definedName>
    <definedName name="Excel_BuiltIn_Print_Titles_8_1_11">#REF!</definedName>
    <definedName name="_xlnm.Print_Titles" localSheetId="0">'Anexo II Escopo e Estimativa Pr'!$1:$10</definedName>
    <definedName name="_xlnm.Print_Titles" localSheetId="1">'Planilha Cotações e Pesquisa'!$1:$8</definedName>
  </definedNames>
  <calcPr calcId="181029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F12" i="1" l="1"/>
  <c r="F18" i="1"/>
  <c r="F17" i="1"/>
  <c r="F16" i="1"/>
  <c r="F13" i="1"/>
  <c r="F14" i="1"/>
  <c r="F15" i="1"/>
  <c r="F10" i="3" l="1"/>
  <c r="Q10" i="3"/>
  <c r="O10" i="3"/>
  <c r="L10" i="3"/>
  <c r="J12" i="3"/>
  <c r="J10" i="3"/>
  <c r="H10" i="3"/>
  <c r="Q16" i="3"/>
  <c r="O16" i="3"/>
  <c r="L16" i="3"/>
  <c r="J16" i="3"/>
  <c r="H16" i="3"/>
  <c r="F16" i="3"/>
  <c r="Q15" i="3"/>
  <c r="O15" i="3"/>
  <c r="L15" i="3"/>
  <c r="J15" i="3"/>
  <c r="H15" i="3"/>
  <c r="F15" i="3"/>
  <c r="Q14" i="3"/>
  <c r="O14" i="3"/>
  <c r="L14" i="3"/>
  <c r="J14" i="3"/>
  <c r="H14" i="3"/>
  <c r="F14" i="3"/>
  <c r="Q13" i="3"/>
  <c r="O13" i="3"/>
  <c r="L13" i="3"/>
  <c r="J13" i="3"/>
  <c r="H13" i="3"/>
  <c r="F13" i="3"/>
  <c r="Q12" i="3"/>
  <c r="O12" i="3"/>
  <c r="L12" i="3"/>
  <c r="H12" i="3"/>
  <c r="F12" i="3"/>
  <c r="Q11" i="3"/>
  <c r="O11" i="3"/>
  <c r="L11" i="3"/>
  <c r="J11" i="3"/>
  <c r="H11" i="3"/>
  <c r="F11" i="3"/>
  <c r="F21" i="1" l="1"/>
  <c r="H17" i="3"/>
  <c r="Q17" i="3"/>
  <c r="L17" i="3"/>
  <c r="J17" i="3"/>
  <c r="F17" i="3"/>
  <c r="O17" i="3"/>
</calcChain>
</file>

<file path=xl/sharedStrings.xml><?xml version="1.0" encoding="utf-8"?>
<sst xmlns="http://schemas.openxmlformats.org/spreadsheetml/2006/main" count="100" uniqueCount="60">
  <si>
    <t>Departamento Autônomo de Água e Esgotos</t>
  </si>
  <si>
    <t>Rua Domingos Barbieri, 100 – Caixa Postal, 380 – CEP 14802-510 - Araraquara-SP</t>
  </si>
  <si>
    <t>Fone: (16) 3324-9555 – Atendimento: 0800 602-2324</t>
  </si>
  <si>
    <t>CNPJ 44.239.770/0001-67 - I.E.: Isenta</t>
  </si>
  <si>
    <t>www.daaeararaquara.com.br</t>
  </si>
  <si>
    <t>Fornecimento de material para a interligação da Adutora de Recalque da Estação Elevatória de Água Tratada do Reservatório Rodovia para o Reservatório Pq. São Paulo.</t>
  </si>
  <si>
    <t>ITEM</t>
  </si>
  <si>
    <t>DESCRIÇÃO</t>
  </si>
  <si>
    <t>UNID.</t>
  </si>
  <si>
    <t>QUANT.</t>
  </si>
  <si>
    <t>P. UNIT.</t>
  </si>
  <si>
    <t>P. TOTAL</t>
  </si>
  <si>
    <t>R$</t>
  </si>
  <si>
    <t>Varetas Sertãozinho</t>
  </si>
  <si>
    <t>SFR tubos</t>
  </si>
  <si>
    <t>PHS</t>
  </si>
  <si>
    <t>TUBOS E CONEXÕES FERRO FUNDIDO</t>
  </si>
  <si>
    <t>P. unit.</t>
  </si>
  <si>
    <t xml:space="preserve">P. total </t>
  </si>
  <si>
    <t>1.1</t>
  </si>
  <si>
    <t>m</t>
  </si>
  <si>
    <t>1.2</t>
  </si>
  <si>
    <t>un</t>
  </si>
  <si>
    <t>1.3</t>
  </si>
  <si>
    <t>1.4</t>
  </si>
  <si>
    <t>1.5</t>
  </si>
  <si>
    <t>1.6</t>
  </si>
  <si>
    <t>1.7</t>
  </si>
  <si>
    <t>PNCP</t>
  </si>
  <si>
    <t>M010101017/EMBASA</t>
  </si>
  <si>
    <t>Código</t>
  </si>
  <si>
    <t>SEINFRA I3925</t>
  </si>
  <si>
    <t>SEINFRA I3926</t>
  </si>
  <si>
    <t>SEINFRA I3826 (*)</t>
  </si>
  <si>
    <t>SEINFRA I3827 (*)</t>
  </si>
  <si>
    <t>(*) Materiais mais próximos do item da planilha</t>
  </si>
  <si>
    <t>Cotações Empresas, Tabelas de Referência e Pesquisa Públicas (PNCP, BEC e Painel de Preços)</t>
  </si>
  <si>
    <t>Caetano Tubos</t>
  </si>
  <si>
    <t>Cod/Sinapi/pini - 10/2024</t>
  </si>
  <si>
    <t>-</t>
  </si>
  <si>
    <t>TK7JGS 300 6000 - Tubo Fofo classe K7 ponta e bolsa com junta elástica JGS DN 300 - para agua tratada</t>
  </si>
  <si>
    <t>Extremidade Ferro Fundido Bolsa/Flange - DN 300mm - Bolsa com junta elástica JGS e Flanges PN 10</t>
  </si>
  <si>
    <t>Extremidade Ferro Fundido Bolsa/Flange - DN 350mm - Bolsa com junta elástica JGS e Flanges PN 10</t>
  </si>
  <si>
    <t>Redução de Ferro Fundido Ponta/ Bolsa - DN 350 x 300 mm - Bolsa com junta elástica JGS</t>
  </si>
  <si>
    <t>Junta mecânica ferro fundido DN 300mm - PN 10/16</t>
  </si>
  <si>
    <t>Junta mecânica ferro fundido DN 350mm - PN 10/16</t>
  </si>
  <si>
    <t>Quant.</t>
  </si>
  <si>
    <t>Item</t>
  </si>
  <si>
    <t>Unid.</t>
  </si>
  <si>
    <t>MAT 117900/ SCO (*)</t>
  </si>
  <si>
    <t>Descrição</t>
  </si>
  <si>
    <t>União multidimensional grande tolerância DN 300 a 350 mm - PN 10/16</t>
  </si>
  <si>
    <t>TK7JGS 300 6000 - Tubo Ferro Fundido, classe K7, ponta e bolsa com junta elástica JE2GS DN 300 - para agua tratada</t>
  </si>
  <si>
    <t>Extremidade Ferro Fundido Bolsa/Flange - DN 300mm - Bolsa com junta elástica JE2GS e Flanges PN 10</t>
  </si>
  <si>
    <t>Extremidade Ferro Fundido Bolsa/Flange - DN 350mm - Bolsa com junta elástica JE2GS e Flanges PN 10</t>
  </si>
  <si>
    <t>Redução de Ferro Fundido Ponta/ Bolsa - DN 350 x 300 mm - Bolsa com junta elástica JE2GS</t>
  </si>
  <si>
    <t>NOTA: Todos os materiais deverão estar acompanhadas dos anéis de vedação em borracha.</t>
  </si>
  <si>
    <t>TOTAL GERAL - R$</t>
  </si>
  <si>
    <t>Gerência de Engenharia</t>
  </si>
  <si>
    <t>ANEXO III - Composição de Preços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</si>
</sst>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R$ &quot;* #,##0.00_-;&quot;-R$ &quot;* #,##0.00_-;_-&quot;R$ &quot;* \-??_-;_-@_-"/>
    <numFmt numFmtId="165" formatCode="&quot; R$ &quot;#,##0.00\ ;&quot; R$ (&quot;#,##0.00\);&quot; R$ -&quot;#\ ;@\ "/>
    <numFmt numFmtId="166" formatCode="_(&quot;R$ &quot;* #,##0.00_);_(&quot;R$ &quot;* \(#,##0.00\);_(&quot;R$ &quot;* \-??_);_(@_)"/>
  </numFmts>
  <fonts count="20" x14ac:knownFonts="1">
    <font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sz val="10"/>
      <name val="Arial"/>
      <family val="2"/>
      <charset val="1"/>
    </font>
    <font>
      <sz val="9"/>
      <name val="Arial"/>
      <family val="2"/>
      <charset val="1"/>
    </font>
    <font>
      <b/>
      <sz val="14"/>
      <name val="Arial"/>
      <family val="2"/>
      <charset val="1"/>
    </font>
    <font>
      <sz val="7"/>
      <name val="Arial"/>
      <family val="2"/>
      <charset val="1"/>
    </font>
    <font>
      <sz val="7"/>
      <color rgb="FF0000FF"/>
      <name val="Arial"/>
      <family val="2"/>
      <charset val="1"/>
    </font>
    <font>
      <sz val="11"/>
      <name val="Arial Black"/>
      <family val="2"/>
      <charset val="1"/>
    </font>
    <font>
      <b/>
      <sz val="10"/>
      <name val="Arial Black"/>
      <family val="2"/>
      <charset val="1"/>
    </font>
    <font>
      <b/>
      <sz val="10"/>
      <name val="Arial"/>
      <family val="2"/>
      <charset val="1"/>
    </font>
    <font>
      <b/>
      <sz val="11"/>
      <name val="Arial"/>
      <family val="2"/>
      <charset val="1"/>
    </font>
    <font>
      <sz val="11"/>
      <name val="Arial"/>
      <family val="2"/>
      <charset val="1"/>
    </font>
    <font>
      <sz val="11"/>
      <color rgb="FF000000"/>
      <name val="Arial"/>
      <family val="2"/>
      <charset val="1"/>
    </font>
    <font>
      <sz val="12"/>
      <color rgb="FF000000"/>
      <name val="Times New Roman"/>
      <family val="1"/>
      <charset val="1"/>
    </font>
    <font>
      <b/>
      <sz val="9"/>
      <name val="Arial"/>
      <family val="2"/>
      <charset val="1"/>
    </font>
    <font>
      <sz val="8"/>
      <name val="Arial"/>
      <family val="2"/>
      <charset val="1"/>
    </font>
    <font>
      <sz val="8"/>
      <color rgb="FFFF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4" tint="0.79998168889431442"/>
        <bgColor rgb="FF99CCFF"/>
      </patternFill>
    </fill>
    <fill>
      <patternFill patternType="solid">
        <fgColor theme="4" tint="0.79998168889431442"/>
        <bgColor rgb="FFB4C7E7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164" fontId="1" fillId="0" borderId="0" applyBorder="0" applyProtection="0"/>
    <xf numFmtId="0" fontId="2" fillId="0" borderId="0"/>
    <xf numFmtId="0" fontId="2" fillId="0" borderId="0"/>
    <xf numFmtId="0" fontId="2" fillId="0" borderId="0"/>
  </cellStyleXfs>
  <cellXfs count="75">
    <xf numFmtId="0" fontId="0" fillId="0" borderId="0" xfId="0"/>
    <xf numFmtId="4" fontId="3" fillId="0" borderId="0" xfId="2" applyNumberFormat="1" applyFont="1" applyAlignment="1">
      <alignment horizontal="right" vertical="center"/>
    </xf>
    <xf numFmtId="4" fontId="3" fillId="0" borderId="0" xfId="2" applyNumberFormat="1" applyFont="1" applyAlignment="1">
      <alignment horizontal="center" vertical="center"/>
    </xf>
    <xf numFmtId="0" fontId="2" fillId="0" borderId="0" xfId="2"/>
    <xf numFmtId="0" fontId="2" fillId="0" borderId="0" xfId="2" applyAlignment="1">
      <alignment wrapText="1"/>
    </xf>
    <xf numFmtId="0" fontId="2" fillId="0" borderId="0" xfId="2" applyAlignment="1">
      <alignment vertical="center"/>
    </xf>
    <xf numFmtId="0" fontId="10" fillId="0" borderId="6" xfId="2" applyFont="1" applyBorder="1" applyAlignment="1">
      <alignment horizontal="center" vertical="center"/>
    </xf>
    <xf numFmtId="0" fontId="2" fillId="0" borderId="8" xfId="2" applyBorder="1" applyAlignment="1">
      <alignment horizontal="center" vertical="center"/>
    </xf>
    <xf numFmtId="0" fontId="11" fillId="0" borderId="6" xfId="2" applyFont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0" fontId="11" fillId="0" borderId="8" xfId="2" applyFont="1" applyBorder="1" applyAlignment="1">
      <alignment horizontal="center" vertical="center"/>
    </xf>
    <xf numFmtId="0" fontId="13" fillId="0" borderId="0" xfId="0" applyFont="1"/>
    <xf numFmtId="4" fontId="9" fillId="0" borderId="0" xfId="2" applyNumberFormat="1" applyFont="1" applyAlignment="1">
      <alignment horizontal="left" vertical="center"/>
    </xf>
    <xf numFmtId="166" fontId="0" fillId="0" borderId="0" xfId="1" applyNumberFormat="1" applyFont="1" applyBorder="1" applyAlignment="1" applyProtection="1">
      <alignment horizontal="right"/>
    </xf>
    <xf numFmtId="166" fontId="0" fillId="0" borderId="0" xfId="1" applyNumberFormat="1" applyFont="1" applyBorder="1" applyAlignment="1" applyProtection="1">
      <alignment horizontal="center"/>
    </xf>
    <xf numFmtId="0" fontId="9" fillId="0" borderId="0" xfId="2" applyFont="1" applyAlignment="1">
      <alignment horizontal="center" vertical="center"/>
    </xf>
    <xf numFmtId="166" fontId="0" fillId="0" borderId="0" xfId="1" applyNumberFormat="1" applyFont="1" applyBorder="1" applyAlignment="1" applyProtection="1">
      <alignment horizontal="left"/>
    </xf>
    <xf numFmtId="4" fontId="2" fillId="0" borderId="0" xfId="2" applyNumberFormat="1" applyAlignment="1">
      <alignment horizontal="right" vertical="center"/>
    </xf>
    <xf numFmtId="4" fontId="2" fillId="0" borderId="0" xfId="2" applyNumberFormat="1" applyAlignment="1">
      <alignment horizontal="center" vertical="center"/>
    </xf>
    <xf numFmtId="4" fontId="9" fillId="0" borderId="0" xfId="2" applyNumberFormat="1" applyFont="1" applyAlignment="1">
      <alignment horizontal="right" vertical="center" wrapText="1"/>
    </xf>
    <xf numFmtId="166" fontId="3" fillId="0" borderId="0" xfId="1" applyNumberFormat="1" applyFont="1" applyBorder="1" applyAlignment="1" applyProtection="1">
      <alignment horizontal="right"/>
    </xf>
    <xf numFmtId="166" fontId="3" fillId="0" borderId="0" xfId="1" applyNumberFormat="1" applyFont="1" applyBorder="1" applyAlignment="1" applyProtection="1">
      <alignment horizontal="center"/>
    </xf>
    <xf numFmtId="4" fontId="14" fillId="0" borderId="0" xfId="2" applyNumberFormat="1" applyFont="1" applyAlignment="1">
      <alignment horizontal="right" vertical="center" wrapText="1"/>
    </xf>
    <xf numFmtId="4" fontId="14" fillId="0" borderId="0" xfId="2" applyNumberFormat="1" applyFont="1" applyAlignment="1">
      <alignment horizontal="center" vertical="center" wrapText="1"/>
    </xf>
    <xf numFmtId="0" fontId="14" fillId="0" borderId="0" xfId="2" applyFont="1" applyAlignment="1">
      <alignment horizontal="center" vertical="center"/>
    </xf>
    <xf numFmtId="0" fontId="14" fillId="0" borderId="0" xfId="2" applyFont="1" applyAlignment="1">
      <alignment horizontal="right" vertical="center"/>
    </xf>
    <xf numFmtId="4" fontId="14" fillId="2" borderId="0" xfId="2" applyNumberFormat="1" applyFont="1" applyFill="1" applyAlignment="1">
      <alignment horizontal="right" vertical="center" wrapText="1"/>
    </xf>
    <xf numFmtId="4" fontId="14" fillId="2" borderId="0" xfId="2" applyNumberFormat="1" applyFont="1" applyFill="1" applyAlignment="1">
      <alignment horizontal="center" vertical="center" wrapText="1"/>
    </xf>
    <xf numFmtId="4" fontId="2" fillId="0" borderId="0" xfId="2" applyNumberFormat="1"/>
    <xf numFmtId="4" fontId="2" fillId="0" borderId="8" xfId="2" applyNumberFormat="1" applyBorder="1" applyAlignment="1">
      <alignment horizontal="center" vertical="center"/>
    </xf>
    <xf numFmtId="4" fontId="2" fillId="0" borderId="10" xfId="2" applyNumberFormat="1" applyBorder="1" applyAlignment="1">
      <alignment horizontal="center" vertical="center"/>
    </xf>
    <xf numFmtId="0" fontId="12" fillId="0" borderId="8" xfId="0" applyFont="1" applyBorder="1" applyAlignment="1">
      <alignment vertical="center" wrapText="1"/>
    </xf>
    <xf numFmtId="0" fontId="10" fillId="0" borderId="8" xfId="2" applyFont="1" applyBorder="1" applyAlignment="1">
      <alignment vertical="center" wrapText="1"/>
    </xf>
    <xf numFmtId="0" fontId="9" fillId="0" borderId="8" xfId="2" applyFont="1" applyBorder="1" applyAlignment="1">
      <alignment vertical="center" wrapText="1"/>
    </xf>
    <xf numFmtId="0" fontId="17" fillId="0" borderId="8" xfId="0" applyFont="1" applyBorder="1" applyAlignment="1">
      <alignment vertical="center" wrapText="1"/>
    </xf>
    <xf numFmtId="0" fontId="17" fillId="0" borderId="8" xfId="0" applyFont="1" applyBorder="1" applyAlignment="1">
      <alignment vertical="center"/>
    </xf>
    <xf numFmtId="0" fontId="18" fillId="0" borderId="8" xfId="2" applyFont="1" applyBorder="1" applyAlignment="1">
      <alignment horizontal="center" vertical="center"/>
    </xf>
    <xf numFmtId="4" fontId="15" fillId="0" borderId="8" xfId="2" applyNumberFormat="1" applyFont="1" applyBorder="1" applyAlignment="1">
      <alignment horizontal="center" vertical="center" wrapText="1"/>
    </xf>
    <xf numFmtId="4" fontId="16" fillId="0" borderId="8" xfId="2" applyNumberFormat="1" applyFont="1" applyBorder="1" applyAlignment="1">
      <alignment horizontal="center" vertical="center" wrapText="1"/>
    </xf>
    <xf numFmtId="4" fontId="18" fillId="0" borderId="8" xfId="2" applyNumberFormat="1" applyFont="1" applyBorder="1" applyAlignment="1">
      <alignment horizontal="center" vertical="center"/>
    </xf>
    <xf numFmtId="4" fontId="11" fillId="0" borderId="8" xfId="2" applyNumberFormat="1" applyFont="1" applyBorder="1" applyAlignment="1">
      <alignment horizontal="center" vertical="center"/>
    </xf>
    <xf numFmtId="4" fontId="11" fillId="0" borderId="14" xfId="2" applyNumberFormat="1" applyFont="1" applyBorder="1" applyAlignment="1">
      <alignment horizontal="center" vertical="center" wrapText="1"/>
    </xf>
    <xf numFmtId="4" fontId="11" fillId="0" borderId="8" xfId="2" applyNumberFormat="1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/>
    </xf>
    <xf numFmtId="0" fontId="9" fillId="0" borderId="8" xfId="2" applyFont="1" applyBorder="1" applyAlignment="1">
      <alignment horizontal="center" vertical="center" wrapText="1"/>
    </xf>
    <xf numFmtId="4" fontId="9" fillId="0" borderId="8" xfId="2" applyNumberFormat="1" applyFont="1" applyBorder="1" applyAlignment="1">
      <alignment horizontal="center" vertical="center" wrapText="1"/>
    </xf>
    <xf numFmtId="4" fontId="9" fillId="3" borderId="12" xfId="2" applyNumberFormat="1" applyFont="1" applyFill="1" applyBorder="1" applyAlignment="1">
      <alignment horizontal="center" vertical="center" wrapText="1"/>
    </xf>
    <xf numFmtId="4" fontId="10" fillId="4" borderId="8" xfId="2" applyNumberFormat="1" applyFont="1" applyFill="1" applyBorder="1" applyAlignment="1">
      <alignment horizontal="center" vertical="center" wrapText="1"/>
    </xf>
    <xf numFmtId="4" fontId="10" fillId="4" borderId="7" xfId="2" applyNumberFormat="1" applyFont="1" applyFill="1" applyBorder="1" applyAlignment="1">
      <alignment horizontal="center" vertical="center" wrapText="1"/>
    </xf>
    <xf numFmtId="4" fontId="2" fillId="0" borderId="0" xfId="2" applyNumberFormat="1" applyAlignment="1">
      <alignment horizontal="center" vertical="center"/>
    </xf>
    <xf numFmtId="49" fontId="7" fillId="0" borderId="4" xfId="4" applyNumberFormat="1" applyFont="1" applyBorder="1" applyAlignment="1">
      <alignment horizontal="center" vertical="center" wrapText="1"/>
    </xf>
    <xf numFmtId="0" fontId="19" fillId="0" borderId="5" xfId="2" applyFont="1" applyBorder="1" applyAlignment="1">
      <alignment horizontal="center" vertical="center" wrapText="1"/>
    </xf>
    <xf numFmtId="0" fontId="8" fillId="0" borderId="5" xfId="2" applyFont="1" applyBorder="1" applyAlignment="1">
      <alignment horizontal="center" vertical="center" wrapText="1"/>
    </xf>
    <xf numFmtId="0" fontId="10" fillId="4" borderId="6" xfId="2" applyFont="1" applyFill="1" applyBorder="1" applyAlignment="1">
      <alignment horizontal="center" vertical="center" wrapText="1"/>
    </xf>
    <xf numFmtId="0" fontId="10" fillId="4" borderId="8" xfId="2" applyFont="1" applyFill="1" applyBorder="1" applyAlignment="1">
      <alignment horizontal="center" vertical="center" wrapText="1"/>
    </xf>
    <xf numFmtId="4" fontId="10" fillId="4" borderId="9" xfId="2" applyNumberFormat="1" applyFont="1" applyFill="1" applyBorder="1" applyAlignment="1">
      <alignment horizontal="center" vertical="center" wrapText="1"/>
    </xf>
    <xf numFmtId="0" fontId="10" fillId="0" borderId="0" xfId="2" applyFont="1" applyAlignment="1">
      <alignment horizontal="center" vertical="center"/>
    </xf>
    <xf numFmtId="0" fontId="8" fillId="0" borderId="16" xfId="2" applyFont="1" applyBorder="1" applyAlignment="1">
      <alignment horizontal="center" vertical="center" wrapText="1"/>
    </xf>
    <xf numFmtId="0" fontId="8" fillId="0" borderId="13" xfId="2" applyFont="1" applyBorder="1" applyAlignment="1">
      <alignment horizontal="center" vertical="center" wrapText="1"/>
    </xf>
    <xf numFmtId="0" fontId="8" fillId="0" borderId="14" xfId="2" applyFont="1" applyBorder="1" applyAlignment="1">
      <alignment horizontal="center" vertical="center" wrapText="1"/>
    </xf>
    <xf numFmtId="0" fontId="10" fillId="0" borderId="7" xfId="2" applyFont="1" applyBorder="1" applyAlignment="1">
      <alignment horizontal="center" vertical="center" wrapText="1"/>
    </xf>
    <xf numFmtId="0" fontId="11" fillId="0" borderId="4" xfId="2" applyFont="1" applyBorder="1" applyAlignment="1">
      <alignment horizontal="left" vertical="center" wrapText="1"/>
    </xf>
    <xf numFmtId="0" fontId="9" fillId="0" borderId="11" xfId="2" applyFont="1" applyBorder="1" applyAlignment="1">
      <alignment horizontal="center" vertical="center"/>
    </xf>
    <xf numFmtId="0" fontId="9" fillId="3" borderId="12" xfId="2" applyFont="1" applyFill="1" applyBorder="1" applyAlignment="1">
      <alignment horizontal="center" vertical="center" wrapText="1"/>
    </xf>
    <xf numFmtId="165" fontId="4" fillId="2" borderId="1" xfId="3" applyNumberFormat="1" applyFont="1" applyFill="1" applyBorder="1" applyAlignment="1">
      <alignment horizontal="center" vertical="center"/>
    </xf>
    <xf numFmtId="165" fontId="5" fillId="2" borderId="2" xfId="3" applyNumberFormat="1" applyFont="1" applyFill="1" applyBorder="1" applyAlignment="1">
      <alignment horizontal="center" vertical="center"/>
    </xf>
    <xf numFmtId="165" fontId="6" fillId="2" borderId="3" xfId="3" applyNumberFormat="1" applyFont="1" applyFill="1" applyBorder="1" applyAlignment="1">
      <alignment horizontal="center" vertical="center"/>
    </xf>
    <xf numFmtId="0" fontId="9" fillId="0" borderId="8" xfId="2" applyFont="1" applyBorder="1" applyAlignment="1">
      <alignment horizontal="center" vertical="center"/>
    </xf>
    <xf numFmtId="0" fontId="11" fillId="0" borderId="15" xfId="2" applyFont="1" applyBorder="1" applyAlignment="1">
      <alignment horizontal="left" vertical="center" wrapText="1"/>
    </xf>
    <xf numFmtId="0" fontId="9" fillId="0" borderId="0" xfId="2" applyFont="1" applyAlignment="1">
      <alignment horizontal="center" vertical="center"/>
    </xf>
    <xf numFmtId="0" fontId="9" fillId="0" borderId="0" xfId="2" applyFont="1" applyAlignment="1">
      <alignment horizontal="left" vertical="center" wrapText="1"/>
    </xf>
    <xf numFmtId="0" fontId="8" fillId="0" borderId="8" xfId="2" applyFont="1" applyBorder="1" applyAlignment="1">
      <alignment horizontal="center" vertical="center" wrapText="1"/>
    </xf>
    <xf numFmtId="165" fontId="4" fillId="2" borderId="0" xfId="3" applyNumberFormat="1" applyFont="1" applyFill="1" applyAlignment="1">
      <alignment horizontal="center" vertical="center"/>
    </xf>
    <xf numFmtId="165" fontId="5" fillId="2" borderId="0" xfId="3" applyNumberFormat="1" applyFont="1" applyFill="1" applyAlignment="1">
      <alignment horizontal="center" vertical="center"/>
    </xf>
    <xf numFmtId="165" fontId="6" fillId="2" borderId="0" xfId="3" applyNumberFormat="1" applyFont="1" applyFill="1" applyAlignment="1">
      <alignment horizontal="center" vertical="center"/>
    </xf>
  </cellXfs>
  <cellStyles count="5">
    <cellStyle name="Moeda 2" xfId="1" xr:uid="{00000000-0005-0000-0000-000006000000}"/>
    <cellStyle name="Normal" xfId="0" builtinId="0"/>
    <cellStyle name="Normal 2" xfId="2" xr:uid="{00000000-0005-0000-0000-000007000000}"/>
    <cellStyle name="Normal_pc487 hutchinson cestari" xfId="3" xr:uid="{00000000-0005-0000-0000-000008000000}"/>
    <cellStyle name="Normal_pc502 stec-pav" xfId="4" xr:uid="{00000000-0005-0000-0000-000009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E7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161791</xdr:colOff>
      <xdr:row>0</xdr:row>
      <xdr:rowOff>123810</xdr:rowOff>
    </xdr:from>
    <xdr:to>
      <xdr:col>1</xdr:col>
      <xdr:colOff>342900</xdr:colOff>
      <xdr:row>4</xdr:row>
      <xdr:rowOff>104370</xdr:rowOff>
    </xdr:to>
    <xdr:pic>
      <xdr:nvPicPr>
        <xdr:cNvPr id="2" name="Figuras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61791" y="123810"/>
          <a:ext cx="724034" cy="79971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4</xdr:col>
      <xdr:colOff>666900</xdr:colOff>
      <xdr:row>0</xdr:row>
      <xdr:rowOff>142890</xdr:rowOff>
    </xdr:from>
    <xdr:to>
      <xdr:col>5</xdr:col>
      <xdr:colOff>676275</xdr:colOff>
      <xdr:row>4</xdr:row>
      <xdr:rowOff>114090</xdr:rowOff>
    </xdr:to>
    <xdr:pic>
      <xdr:nvPicPr>
        <xdr:cNvPr id="3" name="Figuras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6648600" y="142890"/>
          <a:ext cx="752325" cy="79035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74480</xdr:colOff>
      <xdr:row>0</xdr:row>
      <xdr:rowOff>73011</xdr:rowOff>
    </xdr:from>
    <xdr:to>
      <xdr:col>1</xdr:col>
      <xdr:colOff>182564</xdr:colOff>
      <xdr:row>4</xdr:row>
      <xdr:rowOff>15876</xdr:rowOff>
    </xdr:to>
    <xdr:pic>
      <xdr:nvPicPr>
        <xdr:cNvPr id="4" name="Figuras 1">
          <a:extLst>
            <a:ext uri="{FF2B5EF4-FFF2-40B4-BE49-F238E27FC236}">
              <a16:creationId xmlns:a16="http://schemas.microsoft.com/office/drawing/2014/main" id="{9097E436-962B-45F9-BA5D-74DF646200BB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74480" y="73011"/>
          <a:ext cx="647834" cy="68899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15</xdr:col>
      <xdr:colOff>603249</xdr:colOff>
      <xdr:row>0</xdr:row>
      <xdr:rowOff>52403</xdr:rowOff>
    </xdr:from>
    <xdr:to>
      <xdr:col>16</xdr:col>
      <xdr:colOff>623932</xdr:colOff>
      <xdr:row>4</xdr:row>
      <xdr:rowOff>39688</xdr:rowOff>
    </xdr:to>
    <xdr:pic>
      <xdr:nvPicPr>
        <xdr:cNvPr id="5" name="Figuras 2">
          <a:extLst>
            <a:ext uri="{FF2B5EF4-FFF2-40B4-BE49-F238E27FC236}">
              <a16:creationId xmlns:a16="http://schemas.microsoft.com/office/drawing/2014/main" id="{B789D647-292E-4D1F-A50C-2DFCCD2AA4DE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2755562" y="52403"/>
          <a:ext cx="671558" cy="73341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aaeararaquara.com.br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daaeararaquara.com.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S62"/>
  <sheetViews>
    <sheetView tabSelected="1" view="pageBreakPreview" zoomScale="120" zoomScaleNormal="80" zoomScaleSheetLayoutView="120" zoomScalePageLayoutView="110" workbookViewId="0">
      <selection activeCell="F21" sqref="F21"/>
    </sheetView>
  </sheetViews>
  <sheetFormatPr defaultColWidth="9.140625" defaultRowHeight="15" x14ac:dyDescent="0.25"/>
  <cols>
    <col min="1" max="1" width="8.140625" style="1" customWidth="1"/>
    <col min="2" max="2" width="65" style="1" customWidth="1"/>
    <col min="3" max="3" width="7.140625" style="2" customWidth="1"/>
    <col min="4" max="4" width="9.42578125" style="1" customWidth="1"/>
    <col min="5" max="5" width="11.140625" style="1" customWidth="1"/>
    <col min="6" max="6" width="12.5703125" style="1" customWidth="1"/>
    <col min="7" max="240" width="9.140625" style="3"/>
    <col min="241" max="241" width="6" style="3" customWidth="1"/>
    <col min="242" max="242" width="80.5703125" style="3" customWidth="1"/>
    <col min="243" max="243" width="6" style="3" customWidth="1"/>
    <col min="244" max="244" width="8" style="3" customWidth="1"/>
    <col min="245" max="246" width="11.5703125" style="3" hidden="1" customWidth="1"/>
    <col min="247" max="247" width="11.140625" style="3" customWidth="1"/>
    <col min="248" max="248" width="11.5703125" style="3" customWidth="1"/>
    <col min="249" max="496" width="9.140625" style="3"/>
    <col min="497" max="497" width="6" style="3" customWidth="1"/>
    <col min="498" max="498" width="80.5703125" style="3" customWidth="1"/>
    <col min="499" max="499" width="6" style="3" customWidth="1"/>
    <col min="500" max="500" width="8" style="3" customWidth="1"/>
    <col min="501" max="502" width="11.5703125" style="3" hidden="1" customWidth="1"/>
    <col min="503" max="503" width="11.140625" style="3" customWidth="1"/>
    <col min="504" max="504" width="11.5703125" style="3" customWidth="1"/>
    <col min="505" max="752" width="9.140625" style="3"/>
    <col min="753" max="753" width="6" style="3" customWidth="1"/>
    <col min="754" max="754" width="80.5703125" style="3" customWidth="1"/>
    <col min="755" max="755" width="6" style="3" customWidth="1"/>
    <col min="756" max="756" width="8" style="3" customWidth="1"/>
    <col min="757" max="758" width="11.5703125" style="3" hidden="1" customWidth="1"/>
    <col min="759" max="759" width="11.140625" style="3" customWidth="1"/>
    <col min="760" max="760" width="11.5703125" style="3" customWidth="1"/>
    <col min="761" max="1007" width="9.140625" style="3"/>
  </cols>
  <sheetData>
    <row r="1" spans="1:6" ht="28.5" customHeight="1" x14ac:dyDescent="0.25">
      <c r="A1" s="64" t="s">
        <v>0</v>
      </c>
      <c r="B1" s="64"/>
      <c r="C1" s="64"/>
      <c r="D1" s="64"/>
      <c r="E1" s="64"/>
      <c r="F1" s="64"/>
    </row>
    <row r="2" spans="1:6" ht="12" customHeight="1" x14ac:dyDescent="0.25">
      <c r="A2" s="65" t="s">
        <v>1</v>
      </c>
      <c r="B2" s="65"/>
      <c r="C2" s="65"/>
      <c r="D2" s="65"/>
      <c r="E2" s="65"/>
      <c r="F2" s="65"/>
    </row>
    <row r="3" spans="1:6" ht="12" customHeight="1" x14ac:dyDescent="0.25">
      <c r="A3" s="65" t="s">
        <v>2</v>
      </c>
      <c r="B3" s="65"/>
      <c r="C3" s="65"/>
      <c r="D3" s="65"/>
      <c r="E3" s="65"/>
      <c r="F3" s="65"/>
    </row>
    <row r="4" spans="1:6" ht="12" customHeight="1" x14ac:dyDescent="0.25">
      <c r="A4" s="65" t="s">
        <v>3</v>
      </c>
      <c r="B4" s="65"/>
      <c r="C4" s="65"/>
      <c r="D4" s="65"/>
      <c r="E4" s="65"/>
      <c r="F4" s="65"/>
    </row>
    <row r="5" spans="1:6" ht="12" customHeight="1" x14ac:dyDescent="0.25">
      <c r="A5" s="66" t="s">
        <v>4</v>
      </c>
      <c r="B5" s="66"/>
      <c r="C5" s="66"/>
      <c r="D5" s="66"/>
      <c r="E5" s="66"/>
      <c r="F5" s="66"/>
    </row>
    <row r="6" spans="1:6" s="4" customFormat="1" ht="30" customHeight="1" x14ac:dyDescent="0.2">
      <c r="A6" s="50" t="s">
        <v>59</v>
      </c>
      <c r="B6" s="50"/>
      <c r="C6" s="50"/>
      <c r="D6" s="50"/>
      <c r="E6" s="50"/>
      <c r="F6" s="50"/>
    </row>
    <row r="7" spans="1:6" ht="36.75" customHeight="1" x14ac:dyDescent="0.25">
      <c r="A7" s="51" t="s">
        <v>5</v>
      </c>
      <c r="B7" s="52"/>
      <c r="C7" s="52"/>
      <c r="D7" s="52"/>
      <c r="E7" s="52"/>
      <c r="F7" s="52"/>
    </row>
    <row r="8" spans="1:6" ht="5.0999999999999996" customHeight="1" x14ac:dyDescent="0.25">
      <c r="A8" s="57"/>
      <c r="B8" s="58"/>
      <c r="C8" s="58"/>
      <c r="D8" s="58"/>
      <c r="E8" s="58"/>
      <c r="F8" s="59"/>
    </row>
    <row r="9" spans="1:6" ht="23.25" customHeight="1" x14ac:dyDescent="0.25">
      <c r="A9" s="53" t="s">
        <v>6</v>
      </c>
      <c r="B9" s="54" t="s">
        <v>7</v>
      </c>
      <c r="C9" s="54" t="s">
        <v>8</v>
      </c>
      <c r="D9" s="55" t="s">
        <v>9</v>
      </c>
      <c r="E9" s="47" t="s">
        <v>10</v>
      </c>
      <c r="F9" s="48" t="s">
        <v>11</v>
      </c>
    </row>
    <row r="10" spans="1:6" ht="20.100000000000001" customHeight="1" x14ac:dyDescent="0.25">
      <c r="A10" s="53"/>
      <c r="B10" s="54"/>
      <c r="C10" s="54"/>
      <c r="D10" s="55"/>
      <c r="E10" s="47" t="s">
        <v>12</v>
      </c>
      <c r="F10" s="48" t="s">
        <v>12</v>
      </c>
    </row>
    <row r="11" spans="1:6" s="5" customFormat="1" ht="33" customHeight="1" x14ac:dyDescent="0.25">
      <c r="A11" s="6">
        <v>1</v>
      </c>
      <c r="B11" s="60" t="s">
        <v>16</v>
      </c>
      <c r="C11" s="60"/>
      <c r="D11" s="60"/>
      <c r="E11" s="60"/>
      <c r="F11" s="60"/>
    </row>
    <row r="12" spans="1:6" s="5" customFormat="1" ht="35.1" customHeight="1" x14ac:dyDescent="0.25">
      <c r="A12" s="8" t="s">
        <v>19</v>
      </c>
      <c r="B12" s="31" t="s">
        <v>52</v>
      </c>
      <c r="C12" s="10" t="s">
        <v>20</v>
      </c>
      <c r="D12" s="40">
        <v>150</v>
      </c>
      <c r="E12" s="42"/>
      <c r="F12" s="41">
        <f>D12*E12</f>
        <v>0</v>
      </c>
    </row>
    <row r="13" spans="1:6" s="5" customFormat="1" ht="35.1" customHeight="1" x14ac:dyDescent="0.25">
      <c r="A13" s="8" t="s">
        <v>21</v>
      </c>
      <c r="B13" s="31" t="s">
        <v>53</v>
      </c>
      <c r="C13" s="10" t="s">
        <v>22</v>
      </c>
      <c r="D13" s="40">
        <v>2</v>
      </c>
      <c r="E13" s="42"/>
      <c r="F13" s="41">
        <f t="shared" ref="F13:F18" si="0">D13*E13</f>
        <v>0</v>
      </c>
    </row>
    <row r="14" spans="1:6" s="5" customFormat="1" ht="35.1" customHeight="1" x14ac:dyDescent="0.25">
      <c r="A14" s="8" t="s">
        <v>23</v>
      </c>
      <c r="B14" s="31" t="s">
        <v>54</v>
      </c>
      <c r="C14" s="10" t="s">
        <v>22</v>
      </c>
      <c r="D14" s="40">
        <v>1</v>
      </c>
      <c r="E14" s="42"/>
      <c r="F14" s="41">
        <f t="shared" si="0"/>
        <v>0</v>
      </c>
    </row>
    <row r="15" spans="1:6" s="5" customFormat="1" ht="35.1" customHeight="1" x14ac:dyDescent="0.25">
      <c r="A15" s="8" t="s">
        <v>24</v>
      </c>
      <c r="B15" s="31" t="s">
        <v>55</v>
      </c>
      <c r="C15" s="10" t="s">
        <v>22</v>
      </c>
      <c r="D15" s="40">
        <v>1</v>
      </c>
      <c r="E15" s="42"/>
      <c r="F15" s="41">
        <f t="shared" si="0"/>
        <v>0</v>
      </c>
    </row>
    <row r="16" spans="1:6" s="5" customFormat="1" ht="35.1" customHeight="1" x14ac:dyDescent="0.25">
      <c r="A16" s="8" t="s">
        <v>25</v>
      </c>
      <c r="B16" s="9" t="s">
        <v>44</v>
      </c>
      <c r="C16" s="10" t="s">
        <v>22</v>
      </c>
      <c r="D16" s="40">
        <v>2</v>
      </c>
      <c r="E16" s="42"/>
      <c r="F16" s="41">
        <f t="shared" si="0"/>
        <v>0</v>
      </c>
    </row>
    <row r="17" spans="1:1007" s="5" customFormat="1" ht="35.1" customHeight="1" x14ac:dyDescent="0.25">
      <c r="A17" s="8" t="s">
        <v>26</v>
      </c>
      <c r="B17" s="9" t="s">
        <v>45</v>
      </c>
      <c r="C17" s="10" t="s">
        <v>22</v>
      </c>
      <c r="D17" s="40">
        <v>2</v>
      </c>
      <c r="E17" s="42"/>
      <c r="F17" s="41">
        <f t="shared" si="0"/>
        <v>0</v>
      </c>
    </row>
    <row r="18" spans="1:1007" s="5" customFormat="1" ht="35.1" customHeight="1" x14ac:dyDescent="0.25">
      <c r="A18" s="8" t="s">
        <v>27</v>
      </c>
      <c r="B18" s="31" t="s">
        <v>51</v>
      </c>
      <c r="C18" s="10" t="s">
        <v>22</v>
      </c>
      <c r="D18" s="40">
        <v>2</v>
      </c>
      <c r="E18" s="42"/>
      <c r="F18" s="41">
        <f t="shared" si="0"/>
        <v>0</v>
      </c>
    </row>
    <row r="19" spans="1:1007" s="5" customFormat="1" ht="24.75" customHeight="1" x14ac:dyDescent="0.25">
      <c r="A19" s="61" t="s">
        <v>56</v>
      </c>
      <c r="B19" s="61"/>
      <c r="C19" s="61"/>
      <c r="D19" s="61"/>
      <c r="E19" s="61"/>
      <c r="F19" s="61"/>
    </row>
    <row r="20" spans="1:1007" ht="9.9499999999999993" customHeight="1" thickBot="1" x14ac:dyDescent="0.3">
      <c r="A20" s="62"/>
      <c r="B20" s="62"/>
      <c r="C20" s="62"/>
      <c r="D20" s="62"/>
      <c r="E20" s="62"/>
      <c r="F20" s="62"/>
    </row>
    <row r="21" spans="1:1007" ht="24" customHeight="1" thickBot="1" x14ac:dyDescent="0.3">
      <c r="A21" s="63" t="s">
        <v>57</v>
      </c>
      <c r="B21" s="63"/>
      <c r="C21" s="63"/>
      <c r="D21" s="63"/>
      <c r="E21" s="63"/>
      <c r="F21" s="46">
        <f>SUM(F12:F18)</f>
        <v>0</v>
      </c>
    </row>
    <row r="22" spans="1:1007" ht="24.95" customHeight="1" x14ac:dyDescent="0.25">
      <c r="A22" s="12"/>
      <c r="B22" s="13"/>
      <c r="C22" s="14"/>
      <c r="D22" s="13"/>
      <c r="E22" s="13"/>
    </row>
    <row r="23" spans="1:1007" ht="24.95" customHeight="1" x14ac:dyDescent="0.25">
      <c r="A23" s="12"/>
      <c r="B23" s="13"/>
    </row>
    <row r="24" spans="1:1007" ht="24.95" customHeight="1" x14ac:dyDescent="0.25">
      <c r="ALI24"/>
      <c r="ALJ24"/>
      <c r="ALK24"/>
      <c r="ALL24"/>
      <c r="ALM24"/>
      <c r="ALN24"/>
      <c r="ALO24"/>
      <c r="ALP24"/>
      <c r="ALQ24"/>
      <c r="ALR24"/>
      <c r="ALS24"/>
    </row>
    <row r="25" spans="1:1007" ht="24.95" customHeight="1" x14ac:dyDescent="0.25">
      <c r="A25" s="15"/>
      <c r="B25" s="14"/>
      <c r="C25" s="13"/>
      <c r="F25" s="3"/>
      <c r="ALH25"/>
      <c r="ALI25"/>
      <c r="ALJ25"/>
      <c r="ALK25"/>
      <c r="ALL25"/>
      <c r="ALM25"/>
      <c r="ALN25"/>
      <c r="ALO25"/>
      <c r="ALP25"/>
      <c r="ALQ25"/>
      <c r="ALR25"/>
      <c r="ALS25"/>
    </row>
    <row r="26" spans="1:1007" ht="24.95" customHeight="1" x14ac:dyDescent="0.25">
      <c r="A26" s="56" t="s">
        <v>58</v>
      </c>
      <c r="B26" s="56"/>
      <c r="C26" s="56"/>
      <c r="D26" s="56"/>
      <c r="E26" s="56"/>
      <c r="F26" s="56"/>
      <c r="ALI26"/>
      <c r="ALJ26"/>
      <c r="ALK26"/>
      <c r="ALL26"/>
      <c r="ALM26"/>
      <c r="ALN26"/>
      <c r="ALO26"/>
      <c r="ALP26"/>
      <c r="ALQ26"/>
      <c r="ALR26"/>
      <c r="ALS26"/>
    </row>
    <row r="27" spans="1:1007" ht="24.95" customHeight="1" x14ac:dyDescent="0.25">
      <c r="A27" s="17"/>
      <c r="B27" s="17"/>
      <c r="C27" s="18"/>
      <c r="D27" s="17"/>
      <c r="E27" s="17"/>
      <c r="F27" s="17"/>
      <c r="ALI27"/>
      <c r="ALJ27"/>
      <c r="ALK27"/>
      <c r="ALL27"/>
      <c r="ALM27"/>
      <c r="ALN27"/>
      <c r="ALO27"/>
      <c r="ALP27"/>
      <c r="ALQ27"/>
      <c r="ALR27"/>
      <c r="ALS27"/>
    </row>
    <row r="28" spans="1:1007" ht="20.100000000000001" customHeight="1" x14ac:dyDescent="0.25">
      <c r="A28" s="49"/>
      <c r="B28" s="49"/>
      <c r="C28" s="49"/>
      <c r="D28" s="49"/>
      <c r="E28" s="49"/>
      <c r="F28" s="49"/>
      <c r="ALI28"/>
      <c r="ALJ28"/>
      <c r="ALK28"/>
      <c r="ALL28"/>
      <c r="ALM28"/>
      <c r="ALN28"/>
      <c r="ALO28"/>
      <c r="ALP28"/>
      <c r="ALQ28"/>
      <c r="ALR28"/>
      <c r="ALS28"/>
    </row>
    <row r="29" spans="1:1007" ht="20.100000000000001" customHeight="1" x14ac:dyDescent="0.25">
      <c r="A29" s="19"/>
      <c r="B29" s="13"/>
      <c r="C29" s="14"/>
      <c r="D29" s="13"/>
      <c r="E29" s="13"/>
      <c r="F29" s="13"/>
      <c r="ALI29"/>
      <c r="ALJ29"/>
      <c r="ALK29"/>
      <c r="ALL29"/>
      <c r="ALM29"/>
      <c r="ALN29"/>
      <c r="ALO29"/>
      <c r="ALP29"/>
      <c r="ALQ29"/>
      <c r="ALR29"/>
      <c r="ALS29"/>
    </row>
    <row r="30" spans="1:1007" ht="20.100000000000001" customHeight="1" x14ac:dyDescent="0.25">
      <c r="A30" s="17"/>
      <c r="B30" s="17"/>
      <c r="C30" s="18"/>
      <c r="D30" s="17"/>
      <c r="E30" s="17"/>
      <c r="F30" s="17"/>
      <c r="ALI30"/>
      <c r="ALJ30"/>
      <c r="ALK30"/>
      <c r="ALL30"/>
      <c r="ALM30"/>
      <c r="ALN30"/>
      <c r="ALO30"/>
      <c r="ALP30"/>
      <c r="ALQ30"/>
      <c r="ALR30"/>
      <c r="ALS30"/>
    </row>
    <row r="31" spans="1:1007" ht="20.100000000000001" customHeight="1" x14ac:dyDescent="0.25">
      <c r="A31" s="17"/>
      <c r="B31" s="13"/>
      <c r="C31" s="14"/>
      <c r="D31" s="13"/>
      <c r="E31" s="13"/>
      <c r="F31" s="13"/>
      <c r="ALI31"/>
      <c r="ALJ31"/>
      <c r="ALK31"/>
      <c r="ALL31"/>
      <c r="ALM31"/>
      <c r="ALN31"/>
      <c r="ALO31"/>
      <c r="ALP31"/>
      <c r="ALQ31"/>
      <c r="ALR31"/>
      <c r="ALS31"/>
    </row>
    <row r="32" spans="1:1007" ht="20.100000000000001" customHeight="1" x14ac:dyDescent="0.25">
      <c r="A32" s="19"/>
      <c r="B32" s="13"/>
      <c r="C32" s="14"/>
      <c r="D32" s="13"/>
      <c r="E32" s="13"/>
      <c r="F32" s="13"/>
    </row>
    <row r="33" spans="1:6" ht="20.100000000000001" customHeight="1" x14ac:dyDescent="0.25">
      <c r="A33" s="17"/>
      <c r="B33" s="13"/>
      <c r="C33" s="14"/>
      <c r="D33" s="13"/>
      <c r="E33" s="13"/>
      <c r="F33" s="13"/>
    </row>
    <row r="34" spans="1:6" ht="20.100000000000001" customHeight="1" x14ac:dyDescent="0.25">
      <c r="A34" s="17"/>
      <c r="B34" s="13"/>
      <c r="C34" s="14"/>
      <c r="D34" s="13"/>
      <c r="E34" s="13"/>
      <c r="F34" s="13"/>
    </row>
    <row r="35" spans="1:6" ht="20.100000000000001" customHeight="1" x14ac:dyDescent="0.25">
      <c r="A35" s="17"/>
      <c r="B35" s="13"/>
      <c r="C35" s="14"/>
      <c r="D35" s="13"/>
      <c r="E35" s="13"/>
      <c r="F35" s="13"/>
    </row>
    <row r="36" spans="1:6" ht="20.100000000000001" customHeight="1" x14ac:dyDescent="0.25">
      <c r="A36" s="17"/>
      <c r="B36" s="13"/>
      <c r="C36" s="14"/>
      <c r="D36" s="13"/>
      <c r="E36" s="13"/>
      <c r="F36" s="13"/>
    </row>
    <row r="37" spans="1:6" ht="20.100000000000001" customHeight="1" x14ac:dyDescent="0.25">
      <c r="A37" s="17"/>
      <c r="B37" s="13"/>
      <c r="C37" s="14"/>
      <c r="D37" s="13"/>
      <c r="E37" s="13"/>
      <c r="F37" s="13"/>
    </row>
    <row r="38" spans="1:6" ht="20.100000000000001" customHeight="1" x14ac:dyDescent="0.25">
      <c r="A38" s="19"/>
      <c r="B38" s="13"/>
      <c r="C38" s="14"/>
      <c r="D38" s="13"/>
      <c r="E38" s="13"/>
      <c r="F38" s="13"/>
    </row>
    <row r="39" spans="1:6" ht="20.100000000000001" customHeight="1" x14ac:dyDescent="0.25">
      <c r="A39" s="15"/>
      <c r="B39" s="13"/>
      <c r="C39" s="14"/>
      <c r="D39" s="13"/>
      <c r="E39" s="13"/>
      <c r="F39" s="13"/>
    </row>
    <row r="40" spans="1:6" ht="20.100000000000001" customHeight="1" x14ac:dyDescent="0.25">
      <c r="A40" s="19"/>
      <c r="B40" s="13"/>
      <c r="C40" s="14"/>
      <c r="D40" s="13"/>
      <c r="E40" s="13"/>
      <c r="F40" s="13"/>
    </row>
    <row r="41" spans="1:6" ht="20.100000000000001" customHeight="1" x14ac:dyDescent="0.25">
      <c r="B41" s="20"/>
      <c r="C41" s="21"/>
      <c r="D41" s="20"/>
      <c r="E41" s="20"/>
      <c r="F41" s="20"/>
    </row>
    <row r="42" spans="1:6" ht="20.100000000000001" customHeight="1" x14ac:dyDescent="0.25">
      <c r="B42" s="20"/>
      <c r="C42" s="21"/>
      <c r="D42" s="20"/>
      <c r="E42" s="20"/>
      <c r="F42" s="20"/>
    </row>
    <row r="43" spans="1:6" ht="20.100000000000001" customHeight="1" x14ac:dyDescent="0.25">
      <c r="B43" s="20"/>
      <c r="C43" s="21"/>
      <c r="D43" s="20"/>
      <c r="E43" s="20"/>
      <c r="F43" s="20"/>
    </row>
    <row r="44" spans="1:6" ht="20.100000000000001" customHeight="1" x14ac:dyDescent="0.25">
      <c r="B44" s="20"/>
      <c r="C44" s="21"/>
      <c r="D44" s="20"/>
      <c r="E44" s="20"/>
      <c r="F44" s="20"/>
    </row>
    <row r="45" spans="1:6" ht="20.100000000000001" customHeight="1" x14ac:dyDescent="0.25">
      <c r="B45" s="20"/>
      <c r="C45" s="21"/>
      <c r="D45" s="20"/>
      <c r="E45" s="20"/>
      <c r="F45" s="20"/>
    </row>
    <row r="46" spans="1:6" ht="20.100000000000001" customHeight="1" x14ac:dyDescent="0.25">
      <c r="B46" s="20"/>
      <c r="C46" s="21"/>
      <c r="D46" s="20"/>
      <c r="E46" s="20"/>
      <c r="F46" s="20"/>
    </row>
    <row r="47" spans="1:6" ht="20.100000000000001" customHeight="1" x14ac:dyDescent="0.25">
      <c r="B47" s="20"/>
      <c r="C47" s="21"/>
      <c r="D47" s="20"/>
      <c r="E47" s="20"/>
      <c r="F47" s="20"/>
    </row>
    <row r="48" spans="1:6" ht="20.100000000000001" customHeight="1" x14ac:dyDescent="0.25">
      <c r="B48" s="20"/>
      <c r="C48" s="21"/>
      <c r="D48" s="20"/>
      <c r="E48" s="20"/>
      <c r="F48" s="20"/>
    </row>
    <row r="50" spans="2:6" ht="20.100000000000001" customHeight="1" x14ac:dyDescent="0.25">
      <c r="B50" s="22"/>
      <c r="C50" s="23"/>
      <c r="D50" s="22"/>
      <c r="E50" s="22"/>
      <c r="F50" s="22"/>
    </row>
    <row r="51" spans="2:6" ht="20.100000000000001" customHeight="1" x14ac:dyDescent="0.25">
      <c r="B51" s="22"/>
      <c r="C51" s="23"/>
      <c r="D51" s="22"/>
      <c r="E51" s="22"/>
      <c r="F51" s="22"/>
    </row>
    <row r="54" spans="2:6" ht="20.100000000000001" customHeight="1" x14ac:dyDescent="0.25">
      <c r="B54" s="22"/>
      <c r="C54" s="23"/>
      <c r="D54" s="22"/>
      <c r="E54" s="22"/>
      <c r="F54" s="22"/>
    </row>
    <row r="60" spans="2:6" ht="20.100000000000001" customHeight="1" x14ac:dyDescent="0.25">
      <c r="B60" s="22"/>
      <c r="C60" s="23"/>
      <c r="D60" s="22"/>
      <c r="E60" s="22"/>
      <c r="F60" s="22"/>
    </row>
    <row r="61" spans="2:6" ht="20.100000000000001" customHeight="1" x14ac:dyDescent="0.25">
      <c r="B61" s="24"/>
      <c r="C61" s="24"/>
      <c r="D61" s="25"/>
      <c r="E61" s="25"/>
      <c r="F61" s="25"/>
    </row>
    <row r="62" spans="2:6" ht="20.100000000000001" customHeight="1" x14ac:dyDescent="0.25">
      <c r="B62" s="26"/>
      <c r="C62" s="27"/>
      <c r="D62" s="26"/>
      <c r="E62" s="26"/>
      <c r="F62" s="26"/>
    </row>
  </sheetData>
  <mergeCells count="18">
    <mergeCell ref="A1:F1"/>
    <mergeCell ref="A2:F2"/>
    <mergeCell ref="A3:F3"/>
    <mergeCell ref="A4:F4"/>
    <mergeCell ref="A5:F5"/>
    <mergeCell ref="A28:F28"/>
    <mergeCell ref="A6:F6"/>
    <mergeCell ref="A7:F7"/>
    <mergeCell ref="A9:A10"/>
    <mergeCell ref="B9:B10"/>
    <mergeCell ref="C9:C10"/>
    <mergeCell ref="D9:D10"/>
    <mergeCell ref="A26:F26"/>
    <mergeCell ref="A8:F8"/>
    <mergeCell ref="B11:F11"/>
    <mergeCell ref="A19:F19"/>
    <mergeCell ref="A20:F20"/>
    <mergeCell ref="A21:E21"/>
  </mergeCells>
  <hyperlinks>
    <hyperlink ref="A5" r:id="rId1" xr:uid="{00000000-0004-0000-0000-000000000000}"/>
  </hyperlinks>
  <printOptions horizontalCentered="1"/>
  <pageMargins left="0.98425196850393704" right="0.59055118110236227" top="1.1811023622047245" bottom="0.39370078740157483" header="0.51181102362204722" footer="0.51181102362204722"/>
  <pageSetup paperSize="9" scale="76" firstPageNumber="0" fitToHeight="100" orientation="portrait" horizontalDpi="300" verticalDpi="30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B9C60-F05F-42E0-B699-0DA7BF3334A0}">
  <sheetPr>
    <pageSetUpPr fitToPage="1"/>
  </sheetPr>
  <dimension ref="A1:AMF60"/>
  <sheetViews>
    <sheetView view="pageBreakPreview" zoomScale="120" zoomScaleNormal="80" zoomScaleSheetLayoutView="120" zoomScalePageLayoutView="110" workbookViewId="0">
      <selection activeCell="A7" sqref="A7:Q7"/>
    </sheetView>
  </sheetViews>
  <sheetFormatPr defaultColWidth="9.140625" defaultRowHeight="15" x14ac:dyDescent="0.25"/>
  <cols>
    <col min="1" max="1" width="8.140625" style="1" customWidth="1"/>
    <col min="2" max="2" width="47.5703125" style="1" customWidth="1"/>
    <col min="3" max="3" width="6.5703125" style="2" customWidth="1"/>
    <col min="4" max="4" width="8.42578125" style="1" customWidth="1"/>
    <col min="5" max="5" width="9.5703125" style="3" customWidth="1"/>
    <col min="6" max="6" width="10.42578125" style="3" customWidth="1"/>
    <col min="7" max="7" width="9.7109375" style="3" customWidth="1"/>
    <col min="8" max="8" width="10.42578125" style="3" customWidth="1"/>
    <col min="9" max="9" width="9.7109375" style="3" customWidth="1"/>
    <col min="10" max="10" width="10.42578125" style="3" customWidth="1"/>
    <col min="11" max="11" width="9.7109375" style="3" customWidth="1"/>
    <col min="12" max="12" width="10.42578125" style="3" customWidth="1"/>
    <col min="13" max="13" width="10.5703125" style="3" customWidth="1"/>
    <col min="14" max="14" width="9.7109375" style="3" customWidth="1"/>
    <col min="15" max="15" width="10.42578125" style="3" customWidth="1"/>
    <col min="16" max="16" width="9.7109375" style="3" customWidth="1"/>
    <col min="17" max="17" width="10.42578125" style="3" customWidth="1"/>
    <col min="18" max="253" width="9.140625" style="3"/>
    <col min="254" max="254" width="6" style="3" customWidth="1"/>
    <col min="255" max="255" width="80.5703125" style="3" customWidth="1"/>
    <col min="256" max="256" width="6" style="3" customWidth="1"/>
    <col min="257" max="257" width="8" style="3" customWidth="1"/>
    <col min="258" max="259" width="11.5703125" style="3" hidden="1" customWidth="1"/>
    <col min="260" max="260" width="11.140625" style="3" customWidth="1"/>
    <col min="261" max="261" width="11.5703125" style="3" customWidth="1"/>
    <col min="262" max="509" width="9.140625" style="3"/>
    <col min="510" max="510" width="6" style="3" customWidth="1"/>
    <col min="511" max="511" width="80.5703125" style="3" customWidth="1"/>
    <col min="512" max="512" width="6" style="3" customWidth="1"/>
    <col min="513" max="513" width="8" style="3" customWidth="1"/>
    <col min="514" max="515" width="11.5703125" style="3" hidden="1" customWidth="1"/>
    <col min="516" max="516" width="11.140625" style="3" customWidth="1"/>
    <col min="517" max="517" width="11.5703125" style="3" customWidth="1"/>
    <col min="518" max="765" width="9.140625" style="3"/>
    <col min="766" max="766" width="6" style="3" customWidth="1"/>
    <col min="767" max="767" width="80.5703125" style="3" customWidth="1"/>
    <col min="768" max="768" width="6" style="3" customWidth="1"/>
    <col min="769" max="769" width="8" style="3" customWidth="1"/>
    <col min="770" max="771" width="11.5703125" style="3" hidden="1" customWidth="1"/>
    <col min="772" max="772" width="11.140625" style="3" customWidth="1"/>
    <col min="773" max="773" width="11.5703125" style="3" customWidth="1"/>
    <col min="774" max="1020" width="9.140625" style="3"/>
  </cols>
  <sheetData>
    <row r="1" spans="1:17" ht="23.25" customHeight="1" x14ac:dyDescent="0.25">
      <c r="A1" s="72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</row>
    <row r="2" spans="1:17" ht="12" customHeight="1" x14ac:dyDescent="0.25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</row>
    <row r="3" spans="1:17" ht="12" customHeight="1" x14ac:dyDescent="0.25">
      <c r="A3" s="73" t="s">
        <v>2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</row>
    <row r="4" spans="1:17" ht="12" customHeight="1" x14ac:dyDescent="0.25">
      <c r="A4" s="73" t="s">
        <v>3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</row>
    <row r="5" spans="1:17" ht="12" customHeight="1" x14ac:dyDescent="0.25">
      <c r="A5" s="74" t="s">
        <v>4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</row>
    <row r="6" spans="1:17" ht="24" customHeight="1" x14ac:dyDescent="0.25">
      <c r="A6" s="71" t="s">
        <v>5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</row>
    <row r="7" spans="1:17" ht="24" customHeight="1" x14ac:dyDescent="0.25">
      <c r="A7" s="71" t="s">
        <v>36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</row>
    <row r="8" spans="1:17" ht="24" customHeight="1" x14ac:dyDescent="0.25">
      <c r="A8" s="43" t="s">
        <v>47</v>
      </c>
      <c r="B8" s="44" t="s">
        <v>50</v>
      </c>
      <c r="C8" s="44" t="s">
        <v>48</v>
      </c>
      <c r="D8" s="45" t="s">
        <v>46</v>
      </c>
      <c r="E8" s="67" t="s">
        <v>13</v>
      </c>
      <c r="F8" s="67"/>
      <c r="G8" s="67" t="s">
        <v>14</v>
      </c>
      <c r="H8" s="67"/>
      <c r="I8" s="67" t="s">
        <v>37</v>
      </c>
      <c r="J8" s="67"/>
      <c r="K8" s="67" t="s">
        <v>15</v>
      </c>
      <c r="L8" s="67"/>
      <c r="M8" s="67" t="s">
        <v>38</v>
      </c>
      <c r="N8" s="67"/>
      <c r="O8" s="67"/>
      <c r="P8" s="67" t="s">
        <v>28</v>
      </c>
      <c r="Q8" s="67"/>
    </row>
    <row r="9" spans="1:17" s="5" customFormat="1" ht="24.75" customHeight="1" x14ac:dyDescent="0.25">
      <c r="A9" s="43">
        <v>1</v>
      </c>
      <c r="B9" s="33" t="s">
        <v>16</v>
      </c>
      <c r="C9" s="32"/>
      <c r="D9" s="32"/>
      <c r="E9" s="7" t="s">
        <v>17</v>
      </c>
      <c r="F9" s="7" t="s">
        <v>18</v>
      </c>
      <c r="G9" s="7" t="s">
        <v>17</v>
      </c>
      <c r="H9" s="7" t="s">
        <v>18</v>
      </c>
      <c r="I9" s="7" t="s">
        <v>17</v>
      </c>
      <c r="J9" s="7" t="s">
        <v>18</v>
      </c>
      <c r="K9" s="7" t="s">
        <v>17</v>
      </c>
      <c r="L9" s="7" t="s">
        <v>18</v>
      </c>
      <c r="M9" s="7" t="s">
        <v>30</v>
      </c>
      <c r="N9" s="7" t="s">
        <v>17</v>
      </c>
      <c r="O9" s="7" t="s">
        <v>18</v>
      </c>
      <c r="P9" s="7" t="s">
        <v>17</v>
      </c>
      <c r="Q9" s="7" t="s">
        <v>18</v>
      </c>
    </row>
    <row r="10" spans="1:17" s="5" customFormat="1" ht="35.1" customHeight="1" x14ac:dyDescent="0.25">
      <c r="A10" s="7" t="s">
        <v>19</v>
      </c>
      <c r="B10" s="34" t="s">
        <v>40</v>
      </c>
      <c r="C10" s="36" t="s">
        <v>20</v>
      </c>
      <c r="D10" s="39">
        <v>150</v>
      </c>
      <c r="E10" s="29">
        <v>1099</v>
      </c>
      <c r="F10" s="29">
        <f t="shared" ref="F10:F16" si="0">D10*E10</f>
        <v>164850</v>
      </c>
      <c r="G10" s="29">
        <v>1115</v>
      </c>
      <c r="H10" s="29">
        <f t="shared" ref="H10:H16" si="1">D10*G10</f>
        <v>167250</v>
      </c>
      <c r="I10" s="29">
        <v>885.57</v>
      </c>
      <c r="J10" s="29">
        <f t="shared" ref="J10:J16" si="2">D10*I10</f>
        <v>132835.5</v>
      </c>
      <c r="K10" s="29">
        <v>972.4</v>
      </c>
      <c r="L10" s="29">
        <f t="shared" ref="L10:L16" si="3">D10*K10</f>
        <v>145860</v>
      </c>
      <c r="M10" s="37" t="s">
        <v>29</v>
      </c>
      <c r="N10" s="29">
        <v>709.72</v>
      </c>
      <c r="O10" s="29">
        <f t="shared" ref="O10:O16" si="4">D10*N10</f>
        <v>106458</v>
      </c>
      <c r="P10" s="29">
        <v>850</v>
      </c>
      <c r="Q10" s="29">
        <f t="shared" ref="Q10:Q16" si="5">D10*P10</f>
        <v>127500</v>
      </c>
    </row>
    <row r="11" spans="1:17" s="5" customFormat="1" ht="35.1" customHeight="1" x14ac:dyDescent="0.25">
      <c r="A11" s="7" t="s">
        <v>21</v>
      </c>
      <c r="B11" s="34" t="s">
        <v>41</v>
      </c>
      <c r="C11" s="36" t="s">
        <v>22</v>
      </c>
      <c r="D11" s="39">
        <v>2</v>
      </c>
      <c r="E11" s="29">
        <v>1540</v>
      </c>
      <c r="F11" s="29">
        <f t="shared" si="0"/>
        <v>3080</v>
      </c>
      <c r="G11" s="29">
        <v>1315</v>
      </c>
      <c r="H11" s="29">
        <f t="shared" si="1"/>
        <v>2630</v>
      </c>
      <c r="I11" s="29">
        <v>1864.42</v>
      </c>
      <c r="J11" s="29">
        <f t="shared" si="2"/>
        <v>3728.84</v>
      </c>
      <c r="K11" s="29">
        <v>897.77</v>
      </c>
      <c r="L11" s="29">
        <f t="shared" si="3"/>
        <v>1795.54</v>
      </c>
      <c r="M11" s="38" t="s">
        <v>33</v>
      </c>
      <c r="N11" s="29">
        <v>1114.72</v>
      </c>
      <c r="O11" s="29">
        <f t="shared" si="4"/>
        <v>2229.44</v>
      </c>
      <c r="P11" s="29">
        <v>0</v>
      </c>
      <c r="Q11" s="29">
        <f t="shared" si="5"/>
        <v>0</v>
      </c>
    </row>
    <row r="12" spans="1:17" s="5" customFormat="1" ht="35.1" customHeight="1" x14ac:dyDescent="0.25">
      <c r="A12" s="7" t="s">
        <v>23</v>
      </c>
      <c r="B12" s="34" t="s">
        <v>42</v>
      </c>
      <c r="C12" s="36" t="s">
        <v>22</v>
      </c>
      <c r="D12" s="39">
        <v>1</v>
      </c>
      <c r="E12" s="29">
        <v>1750</v>
      </c>
      <c r="F12" s="29">
        <f t="shared" si="0"/>
        <v>1750</v>
      </c>
      <c r="G12" s="29">
        <v>2350</v>
      </c>
      <c r="H12" s="29">
        <f t="shared" si="1"/>
        <v>2350</v>
      </c>
      <c r="I12" s="29">
        <v>2011.59</v>
      </c>
      <c r="J12" s="29">
        <f t="shared" si="2"/>
        <v>2011.59</v>
      </c>
      <c r="K12" s="29">
        <v>1381.28</v>
      </c>
      <c r="L12" s="29">
        <f t="shared" si="3"/>
        <v>1381.28</v>
      </c>
      <c r="M12" s="38" t="s">
        <v>34</v>
      </c>
      <c r="N12" s="29">
        <v>1426.18</v>
      </c>
      <c r="O12" s="29">
        <f t="shared" si="4"/>
        <v>1426.18</v>
      </c>
      <c r="P12" s="29">
        <v>0</v>
      </c>
      <c r="Q12" s="29">
        <f t="shared" si="5"/>
        <v>0</v>
      </c>
    </row>
    <row r="13" spans="1:17" s="5" customFormat="1" ht="35.1" customHeight="1" x14ac:dyDescent="0.25">
      <c r="A13" s="7" t="s">
        <v>24</v>
      </c>
      <c r="B13" s="34" t="s">
        <v>43</v>
      </c>
      <c r="C13" s="36" t="s">
        <v>22</v>
      </c>
      <c r="D13" s="39">
        <v>1</v>
      </c>
      <c r="E13" s="29">
        <v>1066</v>
      </c>
      <c r="F13" s="29">
        <f t="shared" si="0"/>
        <v>1066</v>
      </c>
      <c r="G13" s="29">
        <v>1550</v>
      </c>
      <c r="H13" s="29">
        <f t="shared" si="1"/>
        <v>1550</v>
      </c>
      <c r="I13" s="29">
        <v>1122.93</v>
      </c>
      <c r="J13" s="29">
        <f t="shared" si="2"/>
        <v>1122.93</v>
      </c>
      <c r="K13" s="29">
        <v>1062.5</v>
      </c>
      <c r="L13" s="29">
        <f t="shared" si="3"/>
        <v>1062.5</v>
      </c>
      <c r="M13" s="38" t="s">
        <v>49</v>
      </c>
      <c r="N13" s="29">
        <v>1020</v>
      </c>
      <c r="O13" s="29">
        <f t="shared" si="4"/>
        <v>1020</v>
      </c>
      <c r="P13" s="29">
        <v>0</v>
      </c>
      <c r="Q13" s="29">
        <f t="shared" si="5"/>
        <v>0</v>
      </c>
    </row>
    <row r="14" spans="1:17" s="5" customFormat="1" ht="35.1" customHeight="1" x14ac:dyDescent="0.25">
      <c r="A14" s="7" t="s">
        <v>25</v>
      </c>
      <c r="B14" s="35" t="s">
        <v>44</v>
      </c>
      <c r="C14" s="36" t="s">
        <v>22</v>
      </c>
      <c r="D14" s="39">
        <v>2</v>
      </c>
      <c r="E14" s="29">
        <v>2320</v>
      </c>
      <c r="F14" s="29">
        <f t="shared" si="0"/>
        <v>4640</v>
      </c>
      <c r="G14" s="29">
        <v>2900</v>
      </c>
      <c r="H14" s="29">
        <f t="shared" si="1"/>
        <v>5800</v>
      </c>
      <c r="I14" s="29">
        <v>0</v>
      </c>
      <c r="J14" s="29">
        <f t="shared" si="2"/>
        <v>0</v>
      </c>
      <c r="K14" s="29">
        <v>1907.06</v>
      </c>
      <c r="L14" s="29">
        <f t="shared" si="3"/>
        <v>3814.12</v>
      </c>
      <c r="M14" s="37" t="s">
        <v>31</v>
      </c>
      <c r="N14" s="29">
        <v>2962.23</v>
      </c>
      <c r="O14" s="29">
        <f t="shared" si="4"/>
        <v>5924.46</v>
      </c>
      <c r="P14" s="29">
        <v>0</v>
      </c>
      <c r="Q14" s="29">
        <f t="shared" si="5"/>
        <v>0</v>
      </c>
    </row>
    <row r="15" spans="1:17" s="5" customFormat="1" ht="35.1" customHeight="1" x14ac:dyDescent="0.25">
      <c r="A15" s="7" t="s">
        <v>26</v>
      </c>
      <c r="B15" s="35" t="s">
        <v>45</v>
      </c>
      <c r="C15" s="36" t="s">
        <v>22</v>
      </c>
      <c r="D15" s="39">
        <v>2</v>
      </c>
      <c r="E15" s="29">
        <v>2970</v>
      </c>
      <c r="F15" s="29">
        <f t="shared" si="0"/>
        <v>5940</v>
      </c>
      <c r="G15" s="29">
        <v>3500</v>
      </c>
      <c r="H15" s="29">
        <f t="shared" si="1"/>
        <v>7000</v>
      </c>
      <c r="I15" s="29">
        <v>0</v>
      </c>
      <c r="J15" s="29">
        <f t="shared" si="2"/>
        <v>0</v>
      </c>
      <c r="K15" s="29">
        <v>3779.78</v>
      </c>
      <c r="L15" s="29">
        <f t="shared" si="3"/>
        <v>7559.56</v>
      </c>
      <c r="M15" s="37" t="s">
        <v>32</v>
      </c>
      <c r="N15" s="29">
        <v>5568.99</v>
      </c>
      <c r="O15" s="29">
        <f t="shared" si="4"/>
        <v>11137.98</v>
      </c>
      <c r="P15" s="29">
        <v>0</v>
      </c>
      <c r="Q15" s="29">
        <f t="shared" si="5"/>
        <v>0</v>
      </c>
    </row>
    <row r="16" spans="1:17" s="5" customFormat="1" ht="35.1" customHeight="1" x14ac:dyDescent="0.25">
      <c r="A16" s="7" t="s">
        <v>27</v>
      </c>
      <c r="B16" s="34" t="s">
        <v>51</v>
      </c>
      <c r="C16" s="36" t="s">
        <v>22</v>
      </c>
      <c r="D16" s="39">
        <v>2</v>
      </c>
      <c r="E16" s="29">
        <v>4800</v>
      </c>
      <c r="F16" s="29">
        <f t="shared" si="0"/>
        <v>9600</v>
      </c>
      <c r="G16" s="29">
        <v>4980</v>
      </c>
      <c r="H16" s="29">
        <f t="shared" si="1"/>
        <v>9960</v>
      </c>
      <c r="I16" s="29">
        <v>0</v>
      </c>
      <c r="J16" s="29">
        <f t="shared" si="2"/>
        <v>0</v>
      </c>
      <c r="K16" s="29">
        <v>2769.3</v>
      </c>
      <c r="L16" s="29">
        <f t="shared" si="3"/>
        <v>5538.6</v>
      </c>
      <c r="M16" s="29" t="s">
        <v>39</v>
      </c>
      <c r="N16" s="29">
        <v>0</v>
      </c>
      <c r="O16" s="29">
        <f t="shared" si="4"/>
        <v>0</v>
      </c>
      <c r="P16" s="29">
        <v>0</v>
      </c>
      <c r="Q16" s="29">
        <f t="shared" si="5"/>
        <v>0</v>
      </c>
    </row>
    <row r="17" spans="1:1020" s="5" customFormat="1" ht="24.75" customHeight="1" x14ac:dyDescent="0.25">
      <c r="A17" s="68"/>
      <c r="B17" s="68"/>
      <c r="C17" s="68"/>
      <c r="D17" s="68"/>
      <c r="F17" s="29">
        <f>F10+F11+F12+F13+F14+F15+F16</f>
        <v>190926</v>
      </c>
      <c r="G17" s="30"/>
      <c r="H17" s="29">
        <f>H10+H11+H12+H13+H14+H15+H16</f>
        <v>196540</v>
      </c>
      <c r="I17" s="18"/>
      <c r="J17" s="29">
        <f>J10+J11+J12+J13+J14+J15+J16</f>
        <v>139698.85999999999</v>
      </c>
      <c r="K17" s="18"/>
      <c r="L17" s="29">
        <f>L10+L11+L12+L13+L14+L15+L16</f>
        <v>167011.6</v>
      </c>
      <c r="M17" s="18"/>
      <c r="N17" s="18"/>
      <c r="O17" s="29">
        <f>O10+O11+O12+O13+O14+O15+O16</f>
        <v>128196.06</v>
      </c>
      <c r="P17" s="18"/>
      <c r="Q17" s="29">
        <f>Q10+Q11+Q12+Q13+Q14+Q15+Q16</f>
        <v>127500</v>
      </c>
    </row>
    <row r="18" spans="1:1020" ht="13.5" customHeight="1" x14ac:dyDescent="0.25">
      <c r="A18" s="69"/>
      <c r="B18" s="69"/>
      <c r="C18" s="69"/>
      <c r="D18" s="69"/>
      <c r="J18" s="11"/>
      <c r="K18" s="11"/>
      <c r="L18" s="11"/>
      <c r="M18" s="11"/>
    </row>
    <row r="19" spans="1:1020" ht="20.25" customHeight="1" x14ac:dyDescent="0.25">
      <c r="A19" s="70" t="s">
        <v>35</v>
      </c>
      <c r="B19" s="70"/>
      <c r="C19" s="70"/>
      <c r="D19" s="70"/>
    </row>
    <row r="20" spans="1:1020" ht="27.75" customHeight="1" x14ac:dyDescent="0.25">
      <c r="A20" s="12"/>
      <c r="B20" s="13"/>
      <c r="C20" s="14"/>
      <c r="D20" s="13"/>
      <c r="F20" s="28"/>
    </row>
    <row r="21" spans="1:1020" ht="20.100000000000001" customHeight="1" x14ac:dyDescent="0.25">
      <c r="A21" s="12"/>
      <c r="B21" s="13"/>
    </row>
    <row r="22" spans="1:1020" x14ac:dyDescent="0.25">
      <c r="F22" s="28"/>
      <c r="ALV22"/>
      <c r="ALW22"/>
      <c r="ALX22"/>
      <c r="ALY22"/>
      <c r="ALZ22"/>
      <c r="AMA22"/>
      <c r="AMB22"/>
      <c r="AMC22"/>
      <c r="AMD22"/>
      <c r="AME22"/>
      <c r="AMF22"/>
    </row>
    <row r="23" spans="1:1020" ht="28.5" customHeight="1" x14ac:dyDescent="0.25">
      <c r="A23" s="15"/>
      <c r="B23" s="14"/>
      <c r="C23" s="13"/>
      <c r="D23" s="3"/>
      <c r="ALU23"/>
      <c r="ALV23"/>
      <c r="ALW23"/>
      <c r="ALX23"/>
      <c r="ALY23"/>
      <c r="ALZ23"/>
      <c r="AMA23"/>
      <c r="AMB23"/>
      <c r="AMC23"/>
      <c r="AMD23"/>
      <c r="AME23"/>
      <c r="AMF23"/>
    </row>
    <row r="24" spans="1:1020" ht="20.100000000000001" customHeight="1" x14ac:dyDescent="0.25">
      <c r="A24" s="15"/>
      <c r="B24" s="16"/>
      <c r="C24" s="14"/>
      <c r="D24" s="13"/>
      <c r="ALV24"/>
      <c r="ALW24"/>
      <c r="ALX24"/>
      <c r="ALY24"/>
      <c r="ALZ24"/>
      <c r="AMA24"/>
      <c r="AMB24"/>
      <c r="AMC24"/>
      <c r="AMD24"/>
      <c r="AME24"/>
      <c r="AMF24"/>
    </row>
    <row r="25" spans="1:1020" ht="20.100000000000001" customHeight="1" x14ac:dyDescent="0.25">
      <c r="A25" s="17"/>
      <c r="B25" s="17"/>
      <c r="C25" s="18"/>
      <c r="D25" s="17"/>
      <c r="ALV25"/>
      <c r="ALW25"/>
      <c r="ALX25"/>
      <c r="ALY25"/>
      <c r="ALZ25"/>
      <c r="AMA25"/>
      <c r="AMB25"/>
      <c r="AMC25"/>
      <c r="AMD25"/>
      <c r="AME25"/>
      <c r="AMF25"/>
    </row>
    <row r="26" spans="1:1020" ht="20.100000000000001" customHeight="1" x14ac:dyDescent="0.25">
      <c r="A26" s="49"/>
      <c r="B26" s="49"/>
      <c r="C26" s="49"/>
      <c r="D26" s="49"/>
      <c r="ALV26"/>
      <c r="ALW26"/>
      <c r="ALX26"/>
      <c r="ALY26"/>
      <c r="ALZ26"/>
      <c r="AMA26"/>
      <c r="AMB26"/>
      <c r="AMC26"/>
      <c r="AMD26"/>
      <c r="AME26"/>
      <c r="AMF26"/>
    </row>
    <row r="27" spans="1:1020" ht="20.100000000000001" customHeight="1" x14ac:dyDescent="0.25">
      <c r="A27" s="19"/>
      <c r="B27" s="13"/>
      <c r="C27" s="14"/>
      <c r="D27" s="13"/>
      <c r="ALV27"/>
      <c r="ALW27"/>
      <c r="ALX27"/>
      <c r="ALY27"/>
      <c r="ALZ27"/>
      <c r="AMA27"/>
      <c r="AMB27"/>
      <c r="AMC27"/>
      <c r="AMD27"/>
      <c r="AME27"/>
      <c r="AMF27"/>
    </row>
    <row r="28" spans="1:1020" ht="20.100000000000001" customHeight="1" x14ac:dyDescent="0.25">
      <c r="A28" s="17"/>
      <c r="B28" s="17"/>
      <c r="C28" s="18"/>
      <c r="D28" s="17"/>
      <c r="ALV28"/>
      <c r="ALW28"/>
      <c r="ALX28"/>
      <c r="ALY28"/>
      <c r="ALZ28"/>
      <c r="AMA28"/>
      <c r="AMB28"/>
      <c r="AMC28"/>
      <c r="AMD28"/>
      <c r="AME28"/>
      <c r="AMF28"/>
    </row>
    <row r="29" spans="1:1020" ht="20.100000000000001" customHeight="1" x14ac:dyDescent="0.25">
      <c r="A29" s="17"/>
      <c r="B29" s="13"/>
      <c r="C29" s="14"/>
      <c r="D29" s="13"/>
      <c r="ALV29"/>
      <c r="ALW29"/>
      <c r="ALX29"/>
      <c r="ALY29"/>
      <c r="ALZ29"/>
      <c r="AMA29"/>
      <c r="AMB29"/>
      <c r="AMC29"/>
      <c r="AMD29"/>
      <c r="AME29"/>
      <c r="AMF29"/>
    </row>
    <row r="30" spans="1:1020" ht="20.100000000000001" customHeight="1" x14ac:dyDescent="0.25">
      <c r="A30" s="19"/>
      <c r="B30" s="13"/>
      <c r="C30" s="14"/>
      <c r="D30" s="13"/>
    </row>
    <row r="31" spans="1:1020" ht="20.100000000000001" customHeight="1" x14ac:dyDescent="0.25">
      <c r="A31" s="17"/>
      <c r="B31" s="13"/>
      <c r="C31" s="14"/>
      <c r="D31" s="13"/>
    </row>
    <row r="32" spans="1:1020" ht="20.100000000000001" customHeight="1" x14ac:dyDescent="0.25">
      <c r="A32" s="17"/>
      <c r="B32" s="13"/>
      <c r="C32" s="14"/>
      <c r="D32" s="13"/>
    </row>
    <row r="33" spans="1:4" ht="20.100000000000001" customHeight="1" x14ac:dyDescent="0.25">
      <c r="A33" s="17"/>
      <c r="B33" s="13"/>
      <c r="C33" s="14"/>
      <c r="D33" s="13"/>
    </row>
    <row r="34" spans="1:4" ht="20.100000000000001" customHeight="1" x14ac:dyDescent="0.25">
      <c r="A34" s="17"/>
      <c r="B34" s="13"/>
      <c r="C34" s="14"/>
      <c r="D34" s="13"/>
    </row>
    <row r="35" spans="1:4" ht="20.100000000000001" customHeight="1" x14ac:dyDescent="0.25">
      <c r="A35" s="17"/>
      <c r="B35" s="13"/>
      <c r="C35" s="14"/>
      <c r="D35" s="13"/>
    </row>
    <row r="36" spans="1:4" ht="20.100000000000001" customHeight="1" x14ac:dyDescent="0.25">
      <c r="A36" s="19"/>
      <c r="B36" s="13"/>
      <c r="C36" s="14"/>
      <c r="D36" s="13"/>
    </row>
    <row r="37" spans="1:4" ht="20.100000000000001" customHeight="1" x14ac:dyDescent="0.25">
      <c r="A37" s="15"/>
      <c r="B37" s="13"/>
      <c r="C37" s="14"/>
      <c r="D37" s="13"/>
    </row>
    <row r="38" spans="1:4" ht="20.100000000000001" customHeight="1" x14ac:dyDescent="0.25">
      <c r="A38" s="19"/>
      <c r="B38" s="13"/>
      <c r="C38" s="14"/>
      <c r="D38" s="13"/>
    </row>
    <row r="39" spans="1:4" ht="20.100000000000001" customHeight="1" x14ac:dyDescent="0.25">
      <c r="B39" s="20"/>
      <c r="C39" s="21"/>
      <c r="D39" s="20"/>
    </row>
    <row r="40" spans="1:4" ht="20.100000000000001" customHeight="1" x14ac:dyDescent="0.25">
      <c r="B40" s="20"/>
      <c r="C40" s="21"/>
      <c r="D40" s="20"/>
    </row>
    <row r="41" spans="1:4" ht="20.100000000000001" customHeight="1" x14ac:dyDescent="0.25">
      <c r="B41" s="20"/>
      <c r="C41" s="21"/>
      <c r="D41" s="20"/>
    </row>
    <row r="42" spans="1:4" ht="20.100000000000001" customHeight="1" x14ac:dyDescent="0.25">
      <c r="B42" s="20"/>
      <c r="C42" s="21"/>
      <c r="D42" s="20"/>
    </row>
    <row r="43" spans="1:4" ht="20.100000000000001" customHeight="1" x14ac:dyDescent="0.25">
      <c r="B43" s="20"/>
      <c r="C43" s="21"/>
      <c r="D43" s="20"/>
    </row>
    <row r="44" spans="1:4" ht="20.100000000000001" customHeight="1" x14ac:dyDescent="0.25">
      <c r="B44" s="20"/>
      <c r="C44" s="21"/>
      <c r="D44" s="20"/>
    </row>
    <row r="45" spans="1:4" ht="20.100000000000001" customHeight="1" x14ac:dyDescent="0.25">
      <c r="B45" s="20"/>
      <c r="C45" s="21"/>
      <c r="D45" s="20"/>
    </row>
    <row r="46" spans="1:4" ht="20.100000000000001" customHeight="1" x14ac:dyDescent="0.25">
      <c r="B46" s="20"/>
      <c r="C46" s="21"/>
      <c r="D46" s="20"/>
    </row>
    <row r="48" spans="1:4" ht="20.100000000000001" customHeight="1" x14ac:dyDescent="0.25">
      <c r="B48" s="22"/>
      <c r="C48" s="23"/>
      <c r="D48" s="22"/>
    </row>
    <row r="49" spans="2:4" ht="20.100000000000001" customHeight="1" x14ac:dyDescent="0.25">
      <c r="B49" s="22"/>
      <c r="C49" s="23"/>
      <c r="D49" s="22"/>
    </row>
    <row r="52" spans="2:4" ht="20.100000000000001" customHeight="1" x14ac:dyDescent="0.25">
      <c r="B52" s="22"/>
      <c r="C52" s="23"/>
      <c r="D52" s="22"/>
    </row>
    <row r="58" spans="2:4" ht="20.100000000000001" customHeight="1" x14ac:dyDescent="0.25">
      <c r="B58" s="22"/>
      <c r="C58" s="23"/>
      <c r="D58" s="22"/>
    </row>
    <row r="59" spans="2:4" ht="20.100000000000001" customHeight="1" x14ac:dyDescent="0.25">
      <c r="B59" s="24"/>
      <c r="C59" s="24"/>
      <c r="D59" s="25"/>
    </row>
    <row r="60" spans="2:4" ht="20.100000000000001" customHeight="1" x14ac:dyDescent="0.25">
      <c r="B60" s="26"/>
      <c r="C60" s="27"/>
      <c r="D60" s="26"/>
    </row>
  </sheetData>
  <mergeCells count="17">
    <mergeCell ref="A7:Q7"/>
    <mergeCell ref="A6:Q6"/>
    <mergeCell ref="A1:Q1"/>
    <mergeCell ref="A2:Q2"/>
    <mergeCell ref="A3:Q3"/>
    <mergeCell ref="A4:Q4"/>
    <mergeCell ref="A5:Q5"/>
    <mergeCell ref="A17:D17"/>
    <mergeCell ref="A18:D18"/>
    <mergeCell ref="A19:D19"/>
    <mergeCell ref="A26:D26"/>
    <mergeCell ref="E8:F8"/>
    <mergeCell ref="G8:H8"/>
    <mergeCell ref="I8:J8"/>
    <mergeCell ref="K8:L8"/>
    <mergeCell ref="M8:O8"/>
    <mergeCell ref="P8:Q8"/>
  </mergeCells>
  <hyperlinks>
    <hyperlink ref="A5" r:id="rId1" xr:uid="{FAAB2812-D1DD-4531-A1CC-2A22CA0A7293}"/>
  </hyperlinks>
  <printOptions horizontalCentered="1"/>
  <pageMargins left="0.78740157480314965" right="0.39370078740157483" top="0.39370078740157483" bottom="0.39370078740157483" header="0.51181102362204722" footer="0.51181102362204722"/>
  <pageSetup paperSize="9" scale="67" firstPageNumber="0" orientation="landscape" horizontalDpi="300" verticalDpi="30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4</vt:i4>
      </vt:variant>
    </vt:vector>
  </HeadingPairs>
  <TitlesOfParts>
    <vt:vector size="6" baseType="lpstr">
      <vt:lpstr>Anexo II Escopo e Estimativa Pr</vt:lpstr>
      <vt:lpstr>Planilha Cotações e Pesquisa</vt:lpstr>
      <vt:lpstr>'Anexo II Escopo e Estimativa Pr'!Area_de_impressao</vt:lpstr>
      <vt:lpstr>'Planilha Cotações e Pesquisa'!Area_de_impressao</vt:lpstr>
      <vt:lpstr>'Anexo II Escopo e Estimativa Pr'!Titulos_de_impressao</vt:lpstr>
      <vt:lpstr>'Planilha Cotações e Pesquisa'!Titulos_de_impressao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Clarissa C. Mattoso</dc:creator>
  <dc:description/>
  <cp:lastModifiedBy>Ricardo Lopes Machado</cp:lastModifiedBy>
  <cp:revision>5</cp:revision>
  <cp:lastPrinted>2025-01-09T14:23:28Z</cp:lastPrinted>
  <dcterms:created xsi:type="dcterms:W3CDTF">2016-05-10T11:57:09Z</dcterms:created>
  <dcterms:modified xsi:type="dcterms:W3CDTF">2025-02-20T19:34:22Z</dcterms:modified>
  <dc:language>pt-BR</dc:language>
</cp:coreProperties>
</file>