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05" windowWidth="20640" windowHeight="11760" tabRatio="453"/>
  </bookViews>
  <sheets>
    <sheet name="CRONOGRAMA" sheetId="2" r:id="rId1"/>
  </sheets>
  <definedNames>
    <definedName name="_xlnm.Print_Area" localSheetId="0">CRONOGRAMA!$A$1:$E$29</definedName>
    <definedName name="Excel_BuiltIn_Print_Area" localSheetId="0">CRONOGRAMA!#REF!</definedName>
    <definedName name="_xlnm.Print_Titles" localSheetId="0">CRONOGRAMA!$1:$7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" l="1"/>
  <c r="E13" i="2" l="1"/>
  <c r="E14" i="2"/>
  <c r="E15" i="2"/>
  <c r="E16" i="2"/>
  <c r="E17" i="2"/>
  <c r="E12" i="2"/>
  <c r="D18" i="2" l="1"/>
  <c r="E18" i="2" s="1"/>
  <c r="E19" i="2" l="1"/>
  <c r="C19" i="2" l="1"/>
  <c r="D19" i="2"/>
</calcChain>
</file>

<file path=xl/sharedStrings.xml><?xml version="1.0" encoding="utf-8"?>
<sst xmlns="http://schemas.openxmlformats.org/spreadsheetml/2006/main" count="30" uniqueCount="30">
  <si>
    <t>Departamento Autônomo de Água e Esgotos</t>
  </si>
  <si>
    <t>Rua Domingos Barbieri, 100 – Caixa Postal 380 – CEP 14802-510 – Araraquara/SP</t>
  </si>
  <si>
    <t xml:space="preserve"> CNPJ 44.239.770/0001-67 – IE: Isento</t>
  </si>
  <si>
    <t xml:space="preserve"> www.daaeararaquara.com.br </t>
  </si>
  <si>
    <t>Obra:</t>
  </si>
  <si>
    <t>Local:</t>
  </si>
  <si>
    <t>DESCRIÇÃO</t>
  </si>
  <si>
    <t>60 DIAS</t>
  </si>
  <si>
    <t>SUBTOTAL</t>
  </si>
  <si>
    <t>VALOR  MENSAL</t>
  </si>
  <si>
    <t>%  DESEMBOLSO / MÊS</t>
  </si>
  <si>
    <t>VALOR TOTAL</t>
  </si>
  <si>
    <t>NOTAS:</t>
  </si>
  <si>
    <t xml:space="preserve">I. </t>
  </si>
  <si>
    <t>As medições com valores abaixo de 90% do estabelecido no cronograma, sem justificativa da Contratada e deferimento da Gerência responsável e da Diretoria Técnica e Operacional, serão penalizadas de acordo com as condições estabelecidas no edital da licitação.</t>
  </si>
  <si>
    <t xml:space="preserve">II. </t>
  </si>
  <si>
    <t>A Proponente deverá elaborar o cronograma físico financeiro de acordo com as suas condições de mobilização, mão de obra e equipamentos, bem como, o prazo necessário para aquisição e entrega dos materiais para realização dos serviços.</t>
  </si>
  <si>
    <t>_______________________________________</t>
  </si>
  <si>
    <t>Serviços Preliminares</t>
  </si>
  <si>
    <t>REFORMA DO TELHAMENTO DO REFEITÓRIO</t>
  </si>
  <si>
    <t>Demolições e retiradas</t>
  </si>
  <si>
    <t>Cobertura</t>
  </si>
  <si>
    <t>Forro</t>
  </si>
  <si>
    <t>Calhas e rufos</t>
  </si>
  <si>
    <t>Instalações elétricas</t>
  </si>
  <si>
    <t>GERÊNCIA DE MANUTENÇÃO E SERVIÇOS</t>
  </si>
  <si>
    <t>Av: JOSÉ PARISI, 529 - FONTE- ARARAQUARA</t>
  </si>
  <si>
    <t>30 DIAS</t>
  </si>
  <si>
    <t>Telefone: (16) 3324 9555  – Atendimento 0800 602-2324</t>
  </si>
  <si>
    <t>ANEXO V  – 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</si>
</sst>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_(&quot;R$ &quot;* #,##0.00_);_(&quot;R$ &quot;* \(#,##0.00\);_(&quot;R$ &quot;* \-??_);_(@_)"/>
    <numFmt numFmtId="165" formatCode="[$R$-416]\ #,##0.00;[Red]\-[$R$-416]\ #,##0.00"/>
    <numFmt numFmtId="166" formatCode="&quot;R$ &quot;#,##0.00"/>
    <numFmt numFmtId="167" formatCode="&quot;R$&quot;\ #,##0.00"/>
  </numFmts>
  <fonts count="17" x14ac:knownFonts="1"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7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9"/>
      <name val="Arial"/>
      <family val="2"/>
      <charset val="1"/>
    </font>
    <font>
      <b/>
      <sz val="9"/>
      <color indexed="12"/>
      <name val="Arial"/>
      <family val="2"/>
      <charset val="1"/>
    </font>
    <font>
      <b/>
      <sz val="9"/>
      <name val="Arial Black"/>
      <family val="2"/>
      <charset val="1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indexed="13"/>
      <name val="Arial"/>
      <family val="2"/>
      <charset val="1"/>
    </font>
    <font>
      <sz val="9"/>
      <name val="Arial"/>
      <family val="2"/>
      <charset val="1"/>
    </font>
    <font>
      <b/>
      <sz val="8"/>
      <color indexed="3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2" applyNumberFormat="1" applyFont="1" applyBorder="1" applyAlignment="1">
      <alignment horizontal="left" vertical="center"/>
    </xf>
    <xf numFmtId="49" fontId="13" fillId="0" borderId="0" xfId="2" applyNumberFormat="1" applyFont="1" applyBorder="1" applyAlignment="1">
      <alignment horizontal="left" vertical="center"/>
    </xf>
    <xf numFmtId="10" fontId="11" fillId="0" borderId="3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1" fillId="0" borderId="0" xfId="0" applyFont="1" applyBorder="1"/>
    <xf numFmtId="49" fontId="15" fillId="0" borderId="0" xfId="2" applyNumberFormat="1" applyFont="1" applyBorder="1" applyAlignment="1">
      <alignment horizontal="left" vertical="center"/>
    </xf>
    <xf numFmtId="44" fontId="6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/>
    </xf>
    <xf numFmtId="49" fontId="13" fillId="0" borderId="16" xfId="2" applyNumberFormat="1" applyFont="1" applyBorder="1" applyAlignment="1">
      <alignment horizontal="center" vertical="center"/>
    </xf>
    <xf numFmtId="49" fontId="13" fillId="0" borderId="17" xfId="2" applyNumberFormat="1" applyFont="1" applyBorder="1" applyAlignment="1">
      <alignment horizontal="left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11" fillId="0" borderId="17" xfId="0" applyFont="1" applyBorder="1"/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vertical="center" wrapText="1"/>
    </xf>
    <xf numFmtId="165" fontId="11" fillId="0" borderId="28" xfId="0" applyNumberFormat="1" applyFont="1" applyFill="1" applyBorder="1" applyAlignment="1">
      <alignment horizontal="center" vertical="center"/>
    </xf>
    <xf numFmtId="165" fontId="12" fillId="0" borderId="28" xfId="0" applyNumberFormat="1" applyFont="1" applyFill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49" fontId="7" fillId="0" borderId="28" xfId="2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9" fillId="0" borderId="28" xfId="0" applyFont="1" applyBorder="1" applyAlignment="1">
      <alignment horizontal="center" vertical="center"/>
    </xf>
    <xf numFmtId="165" fontId="9" fillId="0" borderId="28" xfId="0" applyNumberFormat="1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167" fontId="6" fillId="0" borderId="0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5" fillId="0" borderId="28" xfId="2" applyNumberFormat="1" applyFont="1" applyBorder="1" applyAlignment="1">
      <alignment horizontal="center" vertical="center" wrapText="1"/>
    </xf>
    <xf numFmtId="49" fontId="8" fillId="0" borderId="28" xfId="2" applyNumberFormat="1" applyFont="1" applyBorder="1" applyAlignment="1">
      <alignment horizontal="left" vertical="center" wrapText="1" indent="1"/>
    </xf>
    <xf numFmtId="4" fontId="9" fillId="0" borderId="28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4" fillId="0" borderId="16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</cellXfs>
  <cellStyles count="3">
    <cellStyle name="Normal" xfId="0" builtinId="0"/>
    <cellStyle name="Normal_pc487 hutchinson cestari" xfId="1"/>
    <cellStyle name="Normal_pc502 stec-pav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713363</xdr:colOff>
      <xdr:row>0</xdr:row>
      <xdr:rowOff>38100</xdr:rowOff>
    </xdr:from>
    <xdr:to>
      <xdr:col>1</xdr:col>
      <xdr:colOff>1163061</xdr:colOff>
      <xdr:row>4</xdr:row>
      <xdr:rowOff>76200</xdr:rowOff>
    </xdr:to>
    <xdr:pic>
      <xdr:nvPicPr>
        <xdr:cNvPr id="2" name="Figuras 1">
          <a:extLst>
            <a:ext uri="{FF2B5EF4-FFF2-40B4-BE49-F238E27FC236}">
              <a16:creationId xmlns="" xmlns:a16="http://schemas.microsoft.com/office/drawing/2014/main" id="{33B3C4BF-3D84-4E34-B8B2-7F5BEBB7D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161038" y="38100"/>
          <a:ext cx="449698" cy="638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200025</xdr:colOff>
      <xdr:row>0</xdr:row>
      <xdr:rowOff>114299</xdr:rowOff>
    </xdr:from>
    <xdr:to>
      <xdr:col>4</xdr:col>
      <xdr:colOff>702329</xdr:colOff>
      <xdr:row>4</xdr:row>
      <xdr:rowOff>28575</xdr:rowOff>
    </xdr:to>
    <xdr:pic>
      <xdr:nvPicPr>
        <xdr:cNvPr id="3" name="Figuras 2">
          <a:extLst>
            <a:ext uri="{FF2B5EF4-FFF2-40B4-BE49-F238E27FC236}">
              <a16:creationId xmlns="" xmlns:a16="http://schemas.microsoft.com/office/drawing/2014/main" id="{30E034B3-1689-4F1D-A035-EBF568DF13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115050" y="114299"/>
          <a:ext cx="502304" cy="51435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6.7109375" style="1" customWidth="1"/>
    <col min="2" max="2" width="51.85546875" style="2" customWidth="1"/>
    <col min="3" max="3" width="15.42578125" style="1" customWidth="1"/>
    <col min="4" max="4" width="14.7109375" style="1" customWidth="1"/>
    <col min="5" max="5" width="19.5703125" style="3" customWidth="1"/>
    <col min="6" max="6" width="14.28515625" style="3" customWidth="1"/>
    <col min="7" max="7" width="18" style="3" bestFit="1" customWidth="1"/>
    <col min="8" max="8" width="30" style="3" customWidth="1"/>
    <col min="9" max="9" width="16.140625" style="3" customWidth="1"/>
    <col min="10" max="10" width="11.5703125" style="3"/>
    <col min="11" max="16384" width="11.5703125" style="2"/>
  </cols>
  <sheetData>
    <row r="1" spans="1:8" ht="18" x14ac:dyDescent="0.2">
      <c r="A1" s="43" t="s">
        <v>0</v>
      </c>
      <c r="B1" s="44"/>
      <c r="C1" s="44"/>
      <c r="D1" s="44"/>
      <c r="E1" s="45"/>
      <c r="F1" s="4"/>
      <c r="G1" s="4"/>
      <c r="H1" s="4"/>
    </row>
    <row r="2" spans="1:8" ht="9.9499999999999993" customHeight="1" x14ac:dyDescent="0.2">
      <c r="A2" s="40" t="s">
        <v>1</v>
      </c>
      <c r="B2" s="41"/>
      <c r="C2" s="41"/>
      <c r="D2" s="41"/>
      <c r="E2" s="42"/>
      <c r="F2" s="5"/>
      <c r="G2" s="5"/>
      <c r="H2" s="5"/>
    </row>
    <row r="3" spans="1:8" ht="9.9499999999999993" customHeight="1" x14ac:dyDescent="0.2">
      <c r="A3" s="40" t="s">
        <v>28</v>
      </c>
      <c r="B3" s="41"/>
      <c r="C3" s="41"/>
      <c r="D3" s="41"/>
      <c r="E3" s="42"/>
      <c r="F3" s="5"/>
      <c r="G3" s="5"/>
      <c r="H3" s="5"/>
    </row>
    <row r="4" spans="1:8" ht="9.9499999999999993" customHeight="1" x14ac:dyDescent="0.2">
      <c r="A4" s="40" t="s">
        <v>2</v>
      </c>
      <c r="B4" s="41"/>
      <c r="C4" s="41"/>
      <c r="D4" s="41"/>
      <c r="E4" s="42"/>
      <c r="F4" s="6"/>
      <c r="G4" s="6"/>
      <c r="H4" s="6"/>
    </row>
    <row r="5" spans="1:8" ht="9.9499999999999993" customHeight="1" x14ac:dyDescent="0.2">
      <c r="A5" s="40" t="s">
        <v>3</v>
      </c>
      <c r="B5" s="41"/>
      <c r="C5" s="41"/>
      <c r="D5" s="41"/>
      <c r="E5" s="42"/>
      <c r="F5" s="7"/>
      <c r="G5" s="7"/>
      <c r="H5" s="7"/>
    </row>
    <row r="6" spans="1:8" ht="7.5" customHeight="1" x14ac:dyDescent="0.2">
      <c r="A6" s="46"/>
      <c r="B6" s="47"/>
      <c r="C6" s="47"/>
      <c r="D6" s="47"/>
      <c r="E6" s="48"/>
    </row>
    <row r="7" spans="1:8" ht="30" customHeight="1" x14ac:dyDescent="0.2">
      <c r="A7" s="49" t="s">
        <v>29</v>
      </c>
      <c r="B7" s="49"/>
      <c r="C7" s="49"/>
      <c r="D7" s="49"/>
      <c r="E7" s="49"/>
      <c r="F7" s="8"/>
      <c r="G7" s="8"/>
      <c r="H7" s="8"/>
    </row>
    <row r="8" spans="1:8" ht="22.5" customHeight="1" x14ac:dyDescent="0.2">
      <c r="A8" s="32" t="s">
        <v>4</v>
      </c>
      <c r="B8" s="50" t="s">
        <v>19</v>
      </c>
      <c r="C8" s="50"/>
      <c r="D8" s="50"/>
      <c r="E8" s="50"/>
      <c r="F8" s="8"/>
      <c r="G8" s="8"/>
      <c r="H8" s="8"/>
    </row>
    <row r="9" spans="1:8" ht="23.25" customHeight="1" x14ac:dyDescent="0.2">
      <c r="A9" s="32" t="s">
        <v>5</v>
      </c>
      <c r="B9" s="50" t="s">
        <v>26</v>
      </c>
      <c r="C9" s="50"/>
      <c r="D9" s="50"/>
      <c r="E9" s="50"/>
      <c r="F9" s="8"/>
      <c r="H9" s="8"/>
    </row>
    <row r="10" spans="1:8" ht="11.1" customHeight="1" x14ac:dyDescent="0.2">
      <c r="A10" s="33"/>
      <c r="B10" s="34"/>
      <c r="C10" s="34"/>
      <c r="D10" s="34"/>
      <c r="E10" s="34"/>
      <c r="F10" s="8"/>
      <c r="G10" s="8"/>
      <c r="H10" s="8"/>
    </row>
    <row r="11" spans="1:8" ht="15.75" customHeight="1" x14ac:dyDescent="0.2">
      <c r="A11" s="51" t="s">
        <v>6</v>
      </c>
      <c r="B11" s="51"/>
      <c r="C11" s="35" t="s">
        <v>27</v>
      </c>
      <c r="D11" s="36" t="s">
        <v>7</v>
      </c>
      <c r="E11" s="37" t="s">
        <v>8</v>
      </c>
      <c r="F11" s="8"/>
      <c r="G11" s="8"/>
      <c r="H11" s="8"/>
    </row>
    <row r="12" spans="1:8" ht="22.5" customHeight="1" x14ac:dyDescent="0.2">
      <c r="A12" s="27">
        <v>1</v>
      </c>
      <c r="B12" s="28" t="s">
        <v>18</v>
      </c>
      <c r="C12" s="29">
        <v>21669.89</v>
      </c>
      <c r="D12" s="29">
        <v>21669.89</v>
      </c>
      <c r="E12" s="30">
        <f>SUM(C12+D12)</f>
        <v>43339.78</v>
      </c>
      <c r="F12" s="8"/>
      <c r="G12" s="39"/>
      <c r="H12" s="8"/>
    </row>
    <row r="13" spans="1:8" ht="22.5" customHeight="1" x14ac:dyDescent="0.2">
      <c r="A13" s="27">
        <v>2</v>
      </c>
      <c r="B13" s="28" t="s">
        <v>20</v>
      </c>
      <c r="C13" s="29">
        <v>11430.65</v>
      </c>
      <c r="D13" s="29">
        <v>11430.65</v>
      </c>
      <c r="E13" s="30">
        <f t="shared" ref="E13:E17" si="0">SUM(C13+D13)</f>
        <v>22861.3</v>
      </c>
      <c r="F13" s="8"/>
      <c r="G13" s="15"/>
      <c r="H13" s="8"/>
    </row>
    <row r="14" spans="1:8" ht="28.5" customHeight="1" x14ac:dyDescent="0.2">
      <c r="A14" s="27">
        <v>3</v>
      </c>
      <c r="B14" s="28" t="s">
        <v>21</v>
      </c>
      <c r="C14" s="29">
        <v>17977.29</v>
      </c>
      <c r="D14" s="29">
        <v>17977.29</v>
      </c>
      <c r="E14" s="30">
        <f t="shared" si="0"/>
        <v>35954.58</v>
      </c>
      <c r="F14" s="8"/>
      <c r="G14" s="15"/>
      <c r="H14" s="8"/>
    </row>
    <row r="15" spans="1:8" ht="32.25" customHeight="1" x14ac:dyDescent="0.2">
      <c r="A15" s="27">
        <v>4</v>
      </c>
      <c r="B15" s="28" t="s">
        <v>22</v>
      </c>
      <c r="C15" s="29"/>
      <c r="D15" s="29">
        <v>29388.14</v>
      </c>
      <c r="E15" s="30">
        <f t="shared" si="0"/>
        <v>29388.14</v>
      </c>
      <c r="F15" s="8"/>
      <c r="G15" s="15"/>
      <c r="H15" s="8"/>
    </row>
    <row r="16" spans="1:8" ht="31.5" customHeight="1" x14ac:dyDescent="0.2">
      <c r="A16" s="27">
        <v>5</v>
      </c>
      <c r="B16" s="28" t="s">
        <v>23</v>
      </c>
      <c r="C16" s="29">
        <v>3042.26</v>
      </c>
      <c r="D16" s="29">
        <v>3042.26</v>
      </c>
      <c r="E16" s="30">
        <f t="shared" si="0"/>
        <v>6084.52</v>
      </c>
      <c r="F16" s="8"/>
      <c r="G16" s="15"/>
      <c r="H16" s="8"/>
    </row>
    <row r="17" spans="1:8" ht="31.5" customHeight="1" x14ac:dyDescent="0.2">
      <c r="A17" s="27">
        <v>6</v>
      </c>
      <c r="B17" s="28" t="s">
        <v>24</v>
      </c>
      <c r="C17" s="29"/>
      <c r="D17" s="29">
        <v>12191.53</v>
      </c>
      <c r="E17" s="30">
        <f t="shared" si="0"/>
        <v>12191.53</v>
      </c>
      <c r="F17" s="8"/>
      <c r="G17" s="15"/>
      <c r="H17" s="8"/>
    </row>
    <row r="18" spans="1:8" ht="19.5" customHeight="1" x14ac:dyDescent="0.2">
      <c r="A18" s="60" t="s">
        <v>9</v>
      </c>
      <c r="B18" s="61"/>
      <c r="C18" s="31">
        <f>SUM(C12+C13+C14+C15+C16+C17)</f>
        <v>54120.090000000004</v>
      </c>
      <c r="D18" s="31">
        <f>SUM(D12+D13+D14+D15+D16+D17)</f>
        <v>95699.76</v>
      </c>
      <c r="E18" s="30">
        <f>SUM(C18+D18)</f>
        <v>149819.85</v>
      </c>
      <c r="F18" s="10"/>
      <c r="H18" s="9"/>
    </row>
    <row r="19" spans="1:8" ht="18" customHeight="1" x14ac:dyDescent="0.2">
      <c r="A19" s="62" t="s">
        <v>10</v>
      </c>
      <c r="B19" s="63"/>
      <c r="C19" s="11">
        <f>IF(C18/$E$20&gt;0,C18/$E$20,"")</f>
        <v>0.36123444256552123</v>
      </c>
      <c r="D19" s="11">
        <f>IF(D18/$E$20&gt;0,D18/$E$20,"")</f>
        <v>0.63876555743447871</v>
      </c>
      <c r="E19" s="11">
        <f>IF(E18/$E$20&gt;0,E18/$E$20,"")</f>
        <v>1</v>
      </c>
      <c r="F19" s="10"/>
      <c r="H19" s="9"/>
    </row>
    <row r="20" spans="1:8" ht="19.5" customHeight="1" x14ac:dyDescent="0.2">
      <c r="A20" s="64" t="s">
        <v>11</v>
      </c>
      <c r="B20" s="65"/>
      <c r="C20" s="12"/>
      <c r="D20" s="12"/>
      <c r="E20" s="30">
        <v>149819.85</v>
      </c>
      <c r="F20" s="10"/>
      <c r="G20" s="15"/>
      <c r="H20" s="9"/>
    </row>
    <row r="21" spans="1:8" ht="15" x14ac:dyDescent="0.2">
      <c r="A21" s="17"/>
      <c r="B21" s="10"/>
      <c r="C21" s="10"/>
      <c r="D21" s="10"/>
      <c r="E21" s="18"/>
      <c r="F21" s="10"/>
      <c r="H21" s="9"/>
    </row>
    <row r="22" spans="1:8" ht="15.75" customHeight="1" x14ac:dyDescent="0.2">
      <c r="A22" s="66" t="s">
        <v>12</v>
      </c>
      <c r="B22" s="67"/>
      <c r="C22" s="67"/>
      <c r="D22" s="67"/>
      <c r="E22" s="68"/>
      <c r="F22" s="9"/>
      <c r="H22" s="9"/>
    </row>
    <row r="23" spans="1:8" ht="36.75" customHeight="1" x14ac:dyDescent="0.2">
      <c r="A23" s="19" t="s">
        <v>13</v>
      </c>
      <c r="B23" s="69" t="s">
        <v>14</v>
      </c>
      <c r="C23" s="69"/>
      <c r="D23" s="69"/>
      <c r="E23" s="70"/>
      <c r="F23" s="9"/>
      <c r="H23" s="9"/>
    </row>
    <row r="24" spans="1:8" ht="25.35" customHeight="1" x14ac:dyDescent="0.2">
      <c r="A24" s="20" t="s">
        <v>15</v>
      </c>
      <c r="B24" s="58" t="s">
        <v>16</v>
      </c>
      <c r="C24" s="58"/>
      <c r="D24" s="58"/>
      <c r="E24" s="59"/>
      <c r="F24" s="9"/>
      <c r="H24" s="9"/>
    </row>
    <row r="25" spans="1:8" ht="15" x14ac:dyDescent="0.2">
      <c r="A25" s="21"/>
      <c r="B25" s="13"/>
      <c r="C25" s="13"/>
      <c r="D25" s="38"/>
      <c r="E25" s="22"/>
      <c r="F25" s="14"/>
      <c r="H25" s="9"/>
    </row>
    <row r="26" spans="1:8" ht="15" x14ac:dyDescent="0.2">
      <c r="A26" s="21"/>
      <c r="B26" s="13"/>
      <c r="C26" s="13"/>
      <c r="D26" s="16"/>
      <c r="E26" s="22"/>
      <c r="F26" s="14"/>
      <c r="H26" s="9"/>
    </row>
    <row r="27" spans="1:8" ht="15" x14ac:dyDescent="0.2">
      <c r="A27" s="52" t="s">
        <v>17</v>
      </c>
      <c r="B27" s="53"/>
      <c r="C27" s="53"/>
      <c r="D27" s="53"/>
      <c r="E27" s="54"/>
      <c r="F27" s="14"/>
      <c r="H27" s="9"/>
    </row>
    <row r="28" spans="1:8" ht="15" x14ac:dyDescent="0.2">
      <c r="A28" s="55" t="s">
        <v>25</v>
      </c>
      <c r="B28" s="56"/>
      <c r="C28" s="56"/>
      <c r="D28" s="56"/>
      <c r="E28" s="57"/>
      <c r="F28" s="14"/>
      <c r="H28" s="9"/>
    </row>
    <row r="29" spans="1:8" ht="14.25" customHeight="1" thickBot="1" x14ac:dyDescent="0.25">
      <c r="A29" s="23"/>
      <c r="B29" s="24"/>
      <c r="C29" s="25"/>
      <c r="D29" s="25"/>
      <c r="E29" s="26"/>
    </row>
  </sheetData>
  <sheetProtection selectLockedCells="1" selectUnlockedCells="1"/>
  <mergeCells count="18">
    <mergeCell ref="A27:E27"/>
    <mergeCell ref="A28:E28"/>
    <mergeCell ref="B24:E24"/>
    <mergeCell ref="A18:B18"/>
    <mergeCell ref="A19:B19"/>
    <mergeCell ref="A20:B20"/>
    <mergeCell ref="A22:E22"/>
    <mergeCell ref="B23:E23"/>
    <mergeCell ref="A6:E6"/>
    <mergeCell ref="A7:E7"/>
    <mergeCell ref="B8:E8"/>
    <mergeCell ref="B9:E9"/>
    <mergeCell ref="A11:B11"/>
    <mergeCell ref="A4:E4"/>
    <mergeCell ref="A1:E1"/>
    <mergeCell ref="A2:E2"/>
    <mergeCell ref="A3:E3"/>
    <mergeCell ref="A5:E5"/>
  </mergeCells>
  <printOptions horizontalCentered="1" verticalCentered="1"/>
  <pageMargins left="0.39370078740157483" right="0.39370078740157483" top="0.59055118110236227" bottom="0.59055118110236227" header="0" footer="0"/>
  <pageSetup paperSize="9" scale="87" firstPageNumber="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Ademilson Roberto Ramos</dc:creator>
  <cp:lastModifiedBy>Nilva Terezinha P. Silva</cp:lastModifiedBy>
  <cp:lastPrinted>2023-07-10T20:00:13Z</cp:lastPrinted>
  <dcterms:created xsi:type="dcterms:W3CDTF">2020-01-29T18:07:32Z</dcterms:created>
  <dcterms:modified xsi:type="dcterms:W3CDTF">2023-08-14T19:55:11Z</dcterms:modified>
</cp:coreProperties>
</file>