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30" windowWidth="17955" windowHeight="9750"/>
  </bookViews>
  <sheets>
    <sheet name="Plan1" sheetId="1" r:id="rId1"/>
  </sheets>
  <calcPr calcId="145621"/>
</workbook>
</file>

<file path=xl/calcChain.xml><?xml version="1.0" encoding="utf-8"?>
<calcChain xmlns="http://schemas.openxmlformats.org/spreadsheetml/2006/main">
  <c r="F98" i="1" l="1"/>
  <c r="F94" i="1"/>
  <c r="F93" i="1"/>
  <c r="F92" i="1"/>
  <c r="F88" i="1"/>
  <c r="F87" i="1"/>
  <c r="F86" i="1"/>
  <c r="F85" i="1"/>
  <c r="F84" i="1"/>
  <c r="F83" i="1"/>
  <c r="F82" i="1"/>
  <c r="F89" i="1" s="1"/>
  <c r="F78" i="1"/>
  <c r="F77" i="1"/>
  <c r="F76" i="1"/>
  <c r="F79" i="1" s="1"/>
  <c r="F72" i="1"/>
  <c r="F71" i="1"/>
  <c r="F70" i="1"/>
  <c r="F69" i="1"/>
  <c r="F68" i="1"/>
  <c r="F73" i="1" s="1"/>
  <c r="F64" i="1"/>
  <c r="F63" i="1"/>
  <c r="F59" i="1"/>
  <c r="F60" i="1" s="1"/>
  <c r="F55" i="1"/>
  <c r="F54" i="1"/>
  <c r="F53" i="1"/>
  <c r="F52" i="1"/>
  <c r="F56" i="1" s="1"/>
  <c r="F48" i="1"/>
  <c r="F47" i="1"/>
  <c r="F46" i="1"/>
  <c r="F45" i="1"/>
  <c r="F44" i="1"/>
  <c r="F43" i="1"/>
  <c r="F42" i="1"/>
  <c r="F41" i="1"/>
  <c r="F40" i="1"/>
  <c r="F39" i="1"/>
  <c r="F38" i="1"/>
  <c r="F37" i="1"/>
  <c r="F36" i="1"/>
  <c r="F49" i="1" s="1"/>
  <c r="F32" i="1"/>
  <c r="F31" i="1"/>
  <c r="F30" i="1"/>
  <c r="F29" i="1"/>
  <c r="F28" i="1"/>
  <c r="F27" i="1"/>
  <c r="F26" i="1"/>
  <c r="F25" i="1"/>
  <c r="F24" i="1"/>
  <c r="F23" i="1"/>
  <c r="F22" i="1"/>
  <c r="F21" i="1"/>
  <c r="F20" i="1"/>
  <c r="F19" i="1"/>
  <c r="F18" i="1"/>
  <c r="F17" i="1"/>
  <c r="F16" i="1"/>
  <c r="F15" i="1"/>
  <c r="F14" i="1"/>
  <c r="F13" i="1"/>
  <c r="F12" i="1"/>
  <c r="F11" i="1"/>
  <c r="F99" i="1"/>
  <c r="F95" i="1"/>
  <c r="F65" i="1"/>
  <c r="F33" i="1"/>
  <c r="F100" i="1" l="1"/>
</calcChain>
</file>

<file path=xl/sharedStrings.xml><?xml version="1.0" encoding="utf-8"?>
<sst xmlns="http://schemas.openxmlformats.org/spreadsheetml/2006/main" count="209" uniqueCount="90">
  <si>
    <t>DEPARTAMENTO AUTÔNOMO DE ÁGUA E ESGOTOS</t>
  </si>
  <si>
    <t>Rua Domingos Barbieri, 100 - Caixa Postal, 380 - CEP 14802-510 - Araraquara/ SP</t>
  </si>
  <si>
    <t>Telefone: (16) 3324 9555 - Fax: (16) 3324 4571 - 0800 770 1595</t>
  </si>
  <si>
    <t>CNPJ 44.239.770/0001-67 -  I.E. Isento</t>
  </si>
  <si>
    <t>www.daaeararaquara.com.br</t>
  </si>
  <si>
    <t>LOTE 01</t>
  </si>
  <si>
    <t>ITEM</t>
  </si>
  <si>
    <t>DESCRIÇÃO</t>
  </si>
  <si>
    <t>UNIDADE</t>
  </si>
  <si>
    <t>QUANTIDADE</t>
  </si>
  <si>
    <t>VALOR UNITÁRIO (R$)</t>
  </si>
  <si>
    <t>VALOR TOTAL (R$)</t>
  </si>
  <si>
    <t xml:space="preserve">ADAPTADOR DE PVC SOLDÁVEL/ROSCA DE 20MM X 1/2"  </t>
  </si>
  <si>
    <t>PEÇ</t>
  </si>
  <si>
    <t xml:space="preserve">ADAPTADOR DE PVC SOLDÁVEL/ROSCA DE 25MM X 3/4"  </t>
  </si>
  <si>
    <t xml:space="preserve">ADAPTADOR DE PVC SOLDÁVEL/ROSCA DE 50MM X 1.1/2"  </t>
  </si>
  <si>
    <t xml:space="preserve">ADAPTADOR DE PVC SOLDÁVEL/ROSCA DE 60MM X 2"  </t>
  </si>
  <si>
    <t xml:space="preserve">BUCHA DE REDUÇÃO PVC SOLDÁVEL DE 50MM X 32MM  </t>
  </si>
  <si>
    <t xml:space="preserve">COTOVELO DE PVC RB 3/4" X 3/4" (90 GRAUS)  </t>
  </si>
  <si>
    <t xml:space="preserve">COTOVELO DE PVC SOLDÁVEL 25MM X 25MM (90 GRAUS)  </t>
  </si>
  <si>
    <t xml:space="preserve">COTOVELO DE PVC SOLDÁVEL/ROSCA 25MM X 3/4" (AZUL) COM BUCHA LATÃO (90 GRAUS)  </t>
  </si>
  <si>
    <t xml:space="preserve">CURVA DE PVC SOLDÁVEL 50MM X 90 GRAUS  </t>
  </si>
  <si>
    <t xml:space="preserve">LUVA DE PVC SOLDÁVEL 20MM X 1/2"  </t>
  </si>
  <si>
    <t xml:space="preserve">LUVA DE PVC SOLDÁVEL 50MM X 1.1/2"  </t>
  </si>
  <si>
    <t xml:space="preserve">LUVA DE PVC SOLDÁVEL 110MM X 4"  </t>
  </si>
  <si>
    <t xml:space="preserve">LUVA DE PVC SOLDÁVEL/ROSCA 25MM X 3/4" (AZUL)  </t>
  </si>
  <si>
    <t xml:space="preserve">LUVA DE PVC SOLDÁVEL/ROSCA 20MM X 1/2" (AZUL)  </t>
  </si>
  <si>
    <t xml:space="preserve">LUVA DE REDUÇÃO PVC SOLDÁVEL/ROSCA 25MM X 1/2" (AZUL)  </t>
  </si>
  <si>
    <t xml:space="preserve">NIPLE DE PVC RB 3/4"  </t>
  </si>
  <si>
    <t xml:space="preserve">NIPLE DE PVC RB 1/2"  </t>
  </si>
  <si>
    <t xml:space="preserve">PLUG DE PVC RB 3/4"  </t>
  </si>
  <si>
    <t xml:space="preserve">TEE DE PVC SOLDÁVEL 32MM X 32MM  </t>
  </si>
  <si>
    <t xml:space="preserve">TORNEIRA PARA PIA DE COZINHA EM PVC DE 1/2"  </t>
  </si>
  <si>
    <t xml:space="preserve">UNIÃO DE PVC SOLDÁVEL 25MM, COM VEDAÇÃO POR ANÉIS  </t>
  </si>
  <si>
    <t xml:space="preserve">UNIÃO DE PVC SOLDÁVEL 50MM, COM VEDAÇÃO POR ANÉIS  </t>
  </si>
  <si>
    <t>VALOR TOTAL DO LOTE (R$)</t>
  </si>
  <si>
    <t>LOTE 02</t>
  </si>
  <si>
    <t>ADAPTADOR DE PVC RÍGIDO INJETADO 60MM X 50MM X FºFº, PARA INTERLIGAÇÃO EM REDE DE FºFº, , NBR 10351 (JUNTA ELÁSTICA)</t>
  </si>
  <si>
    <t>ADAPTADOR DE PVC RÍGIDO INJETADO 85MM X 75MM X FºFº, PARA INTERLIGAÇÃO EM REDE DE FºFº, (JUNTA ELÁSTICA)</t>
  </si>
  <si>
    <t xml:space="preserve">ADAPTADOR PVC-PBA/PE DE 63 MM - CORPO EM POLIPROPILENO PARA UNIÃO DE PEAD POR COMPRESSÃO E PONTA PARA PVC (PARA TRANSIÇÃO DE PVC/POLIETILENO)      </t>
  </si>
  <si>
    <t xml:space="preserve">CAP PVC/PBA 60MM  </t>
  </si>
  <si>
    <t xml:space="preserve">CURVA DE PVC RÍGIDO J.E // D.E. 60MM (2") X 90 GRAUS - PONTA/BOLSA  </t>
  </si>
  <si>
    <t xml:space="preserve">CURVA DE PVC/PBA - RÍGIDO D.E. 110MM (4") X 90 GRAUS -  </t>
  </si>
  <si>
    <t>LUVA DE CORRER PVC/PBA 60MM JE (1,0MPA) DN 50MM INJETADA, COM JUNTA ELÁSTICA FABRICADA DE ACORDO COM NBR5647-1</t>
  </si>
  <si>
    <t xml:space="preserve">LUVA DE CORRER PVC/JE 85MM X 3"  </t>
  </si>
  <si>
    <t xml:space="preserve">LUVA DE CORRER PVC/JE 110MM X 4"  </t>
  </si>
  <si>
    <t xml:space="preserve">LUVA DE CORRER PVC/JE 140MM X 5"  </t>
  </si>
  <si>
    <t xml:space="preserve">LUVA DE CORRER PVC/JE 25MM X 3/4"  </t>
  </si>
  <si>
    <t xml:space="preserve">LUVA DE CORRER PVC/JE 20MM X 1/2"  </t>
  </si>
  <si>
    <t xml:space="preserve">TEE DE PVC RÍGIDO JE 110MM X 60MM  </t>
  </si>
  <si>
    <t>LOTE 03</t>
  </si>
  <si>
    <t xml:space="preserve">LUVA DE CORRER PVC DEFOFO JE 100MM X 4", COM ANEL TRAVA (ANEL DE VEDAÇÃO O`RING)  </t>
  </si>
  <si>
    <t xml:space="preserve">LUVA DE CORRER PVC/DEFOFO JE 200MM X 8" COM ANEL TRAVA (ANEL DE VEDAÇÃO O`RING)  </t>
  </si>
  <si>
    <t xml:space="preserve">LUVA DE CORRER PVC/DEFOFO JE 250MM X 10" COM ANEL TRAVA (ANEL DE VEDAÇÃO O`RING)  </t>
  </si>
  <si>
    <t xml:space="preserve">LUVA DE CORRER PVC/DEFOFO JE 300MM X 12" COM ANEL TRAVA (ANEL DE VEDAÇÃO O`RING)  </t>
  </si>
  <si>
    <t>LOTE 04</t>
  </si>
  <si>
    <t xml:space="preserve">REGISTRO DE PVC RÍGIDO PARA RAMAL PREDIAL: FABRICADO DE ACORDO COM A NBR 11.306/1990, NA COR AZUL, DNR 20 MM X DE 20. HASTE DE MANOBRA COM CABEÇA PADRÃO DAAE ARARAQUARA (ESTRIADA) COM PROTEÇÃO, DE MODO QUE A ABERTURA E FECHAMENTO SEJAM REALIZADOS SOMENTE COM CHAVE APROPRIADA. O REGISTRO DEVERÁ POSSUIR UMA SAÍDA PARA TUBO PEAD 20 MM DE UM LADO E DO OUTRO LADO ROSCA MACHO NO CORPO DO REGISTRO CONFORME NBR ISO-7.1 E PRESSÃO MÁXIMA DE 1,6 MPA. O ELEMENTO OBTURADOR PODERÁ SER CILÍNDRICO OU ESFÉRICO.  </t>
  </si>
  <si>
    <t>LOTE 05</t>
  </si>
  <si>
    <t xml:space="preserve">REGISTRO DE PVC ESFERA 1/2" COM ROSCA INTERNA  </t>
  </si>
  <si>
    <t xml:space="preserve">REGISTRO DE PVC ESFERA DE 3/4" - ROSCA EXTERNA  </t>
  </si>
  <si>
    <t>LOTE 06</t>
  </si>
  <si>
    <t xml:space="preserve">TUBO DE PVC RÍGIDO D.E. 60MM (2'') X 6 M. - CLASSE 15 COM JUNTA ELÁSTICA INTEGRADA (JEI)  </t>
  </si>
  <si>
    <t>MET</t>
  </si>
  <si>
    <t xml:space="preserve">TUBO DE PVC RÍGIDO D.E. 85MM (3") X 6 M.  - CLASSE 15 COM JUNTA ELÁSTICA INTEGRADA (JEI)  </t>
  </si>
  <si>
    <t xml:space="preserve">TUBO DE PVC RÍGIDO D.E. 110MM (4") X 6 M. - CLASSE 15 COM JUNTA ELÁSTICA INTEGRADA (JEI)  </t>
  </si>
  <si>
    <t xml:space="preserve">TUBO DE PVC RÍGIDO D.E. 140MM (5") X 6 M. - CLASSE 15 COM JUNTA ELÁSTICA INTEGRADA (JEI)  </t>
  </si>
  <si>
    <t xml:space="preserve">TUBO DE PVC RÍGIDO D.E. 160MM (6") X 6 M. - CLASSE 15 COM JUNTA ELÁSTICA INTEGRADA (JEI)  </t>
  </si>
  <si>
    <t>LOTE 07</t>
  </si>
  <si>
    <t xml:space="preserve">TUBO DE PVC RÍGIDO DEFOFO D.N. 250MM, 1MPA, COM JUNTA ELÁSTICA INTEGRADA (JEI)  </t>
  </si>
  <si>
    <t xml:space="preserve">TUBO DE PVC RÍGIDO DEFOFO D.N. 100MM, 1MPA, COM JUNTA ELÁSTICA INTEGRADA (JEI)  </t>
  </si>
  <si>
    <t xml:space="preserve">TUBO DE PVC RÍGIDO DEFOFO D.N. 200MM, 1MPA, COM JUNTA ELÁSTICA INTEGRADA (JEI)  </t>
  </si>
  <si>
    <t>LOTE 08</t>
  </si>
  <si>
    <t xml:space="preserve">TUBO DE PVC RÍGIDO SOLDÁVEL 20MM (1/2") X 6 M.  </t>
  </si>
  <si>
    <t xml:space="preserve">TUBO DE PVC RÍGIDO SOLDÁVEL 32MM (1") X 6 M.  </t>
  </si>
  <si>
    <t xml:space="preserve">TUBO DE PVC RÍGIDO SOLDÁVEL 40MM (1.1/4") X 6 M.  </t>
  </si>
  <si>
    <t xml:space="preserve">TUBO DE PVC RÍGIDO SOLDÁVEL 50MM (1.1/2") X 6 M.  </t>
  </si>
  <si>
    <t xml:space="preserve">TUBO DE PVC RÍGIDO SOLDÁVEL 75MM (2.1/2") X 6 M.  </t>
  </si>
  <si>
    <t xml:space="preserve">TUBO DE PVC RÍGIDO SOLDÁVEL 110MM (4") X 6 M.  </t>
  </si>
  <si>
    <t xml:space="preserve">TUBO DE PVC SOLDÁVEL D.E 60MM (2") X 6 M.  </t>
  </si>
  <si>
    <t>LOTE 09</t>
  </si>
  <si>
    <t xml:space="preserve">TUBETE DE PVC RB(BRANCO) 3/4", EM CONFORMIDADE COM A NORMA ABNT NBR 8194 PARA DN 20 e 15 MM  </t>
  </si>
  <si>
    <t>UN</t>
  </si>
  <si>
    <t>TUBETE DE PVC RB(BRANCO) LONGO 3/4", EM CONFORMIDADE COM A NORMA ABNT NBR 8194 PARA DN 20 e 15 MM</t>
  </si>
  <si>
    <t>PEC</t>
  </si>
  <si>
    <t xml:space="preserve">TUBETE DE PVC RB(BRANCO) LONGO 3/4", COM ROSCA PROLONGADA EM CONFORMIDADE COM A NORMA ABNT NBR 8194  </t>
  </si>
  <si>
    <t>LOTE 10</t>
  </si>
  <si>
    <t xml:space="preserve">    KIT COMPLETO DE CONEXÕES DE MATERIAIS PLÁSTICOS PADRÃO NTS 302 PARA UMA OU DUAS UNIDADES DE MEDIÇÃO DE ÁGUA (HIDRÔMETROS), PARA SER INSTALADO EM CAIXA PARA UNIDADE DE MEDIÇÃO DE ÁGUA NTS 303.</t>
  </si>
  <si>
    <t>KIT</t>
  </si>
  <si>
    <t>VALOR TOTAL GERAL (R$)</t>
  </si>
  <si>
    <t>ANEXO IV – COMPOSIÇÃO DE PREÇOS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</si>
</sst>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4" x14ac:knownFonts="1">
    <font>
      <sz val="11"/>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thin">
        <color indexed="64"/>
      </left>
      <right style="dotted">
        <color auto="1"/>
      </right>
      <top style="thin">
        <color indexed="64"/>
      </top>
      <bottom style="dotted">
        <color auto="1"/>
      </bottom>
      <diagonal/>
    </border>
    <border>
      <left style="dotted">
        <color auto="1"/>
      </left>
      <right style="dotted">
        <color auto="1"/>
      </right>
      <top style="thin">
        <color indexed="64"/>
      </top>
      <bottom style="dotted">
        <color auto="1"/>
      </bottom>
      <diagonal/>
    </border>
    <border>
      <left style="dotted">
        <color auto="1"/>
      </left>
      <right style="thin">
        <color indexed="64"/>
      </right>
      <top style="thin">
        <color indexed="64"/>
      </top>
      <bottom style="dotted">
        <color auto="1"/>
      </bottom>
      <diagonal/>
    </border>
    <border>
      <left style="thin">
        <color indexed="64"/>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dotted">
        <color auto="1"/>
      </left>
      <right style="thin">
        <color indexed="64"/>
      </right>
      <top style="dotted">
        <color auto="1"/>
      </top>
      <bottom style="thin">
        <color indexed="64"/>
      </bottom>
      <diagonal/>
    </border>
    <border>
      <left style="thin">
        <color indexed="64"/>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thin">
        <color indexed="64"/>
      </right>
      <top style="dotted">
        <color auto="1"/>
      </top>
      <bottom style="dotted">
        <color auto="1"/>
      </bottom>
      <diagonal/>
    </border>
    <border>
      <left style="thin">
        <color indexed="64"/>
      </left>
      <right/>
      <top style="dotted">
        <color auto="1"/>
      </top>
      <bottom style="thin">
        <color indexed="64"/>
      </bottom>
      <diagonal/>
    </border>
    <border>
      <left/>
      <right/>
      <top style="dotted">
        <color auto="1"/>
      </top>
      <bottom style="thin">
        <color indexed="64"/>
      </bottom>
      <diagonal/>
    </border>
    <border>
      <left/>
      <right style="dotted">
        <color auto="1"/>
      </right>
      <top style="dotted">
        <color auto="1"/>
      </top>
      <bottom style="thin">
        <color indexed="64"/>
      </bottom>
      <diagonal/>
    </border>
  </borders>
  <cellStyleXfs count="1">
    <xf numFmtId="0" fontId="0" fillId="0" borderId="0"/>
  </cellStyleXfs>
  <cellXfs count="42">
    <xf numFmtId="0" fontId="0" fillId="0" borderId="0" xfId="0"/>
    <xf numFmtId="0" fontId="2" fillId="2" borderId="0" xfId="0" applyFont="1" applyFill="1" applyAlignment="1">
      <alignment horizontal="center" vertical="center"/>
    </xf>
    <xf numFmtId="0" fontId="1" fillId="2" borderId="0" xfId="0" applyFont="1" applyFill="1" applyBorder="1" applyAlignment="1">
      <alignment horizontal="center" vertical="center"/>
    </xf>
    <xf numFmtId="4" fontId="2" fillId="2" borderId="0" xfId="0" applyNumberFormat="1" applyFont="1" applyFill="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4" fontId="1" fillId="3" borderId="5" xfId="0" applyNumberFormat="1" applyFont="1" applyFill="1" applyBorder="1" applyAlignment="1">
      <alignment horizontal="center" vertical="center" wrapText="1"/>
    </xf>
    <xf numFmtId="4" fontId="1" fillId="3" borderId="6"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3" fontId="2" fillId="2" borderId="5" xfId="0" applyNumberFormat="1" applyFont="1" applyFill="1" applyBorder="1" applyAlignment="1" applyProtection="1">
      <alignment horizontal="center" vertical="center" wrapText="1"/>
    </xf>
    <xf numFmtId="4" fontId="2" fillId="2" borderId="5" xfId="0" applyNumberFormat="1" applyFont="1" applyFill="1" applyBorder="1" applyAlignment="1" applyProtection="1">
      <alignment horizontal="center" vertical="center" wrapText="1"/>
    </xf>
    <xf numFmtId="4" fontId="2" fillId="2" borderId="6"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4" fontId="1" fillId="2" borderId="6"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center" vertical="center" wrapText="1"/>
    </xf>
    <xf numFmtId="0" fontId="1" fillId="2" borderId="0" xfId="0" applyFont="1" applyFill="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3" fontId="3" fillId="2" borderId="5" xfId="0" applyNumberFormat="1" applyFont="1" applyFill="1" applyBorder="1" applyAlignment="1" applyProtection="1">
      <alignment horizontal="center" vertical="center" wrapText="1"/>
    </xf>
    <xf numFmtId="4" fontId="3" fillId="2" borderId="5" xfId="0" applyNumberFormat="1" applyFont="1" applyFill="1" applyBorder="1" applyAlignment="1" applyProtection="1">
      <alignment horizontal="center" vertical="center" wrapText="1"/>
    </xf>
    <xf numFmtId="4" fontId="3" fillId="2" borderId="6" xfId="0" applyNumberFormat="1" applyFont="1" applyFill="1" applyBorder="1" applyAlignment="1" applyProtection="1">
      <alignment horizontal="center" vertical="center" wrapText="1"/>
    </xf>
    <xf numFmtId="0" fontId="3" fillId="2" borderId="0" xfId="0" applyNumberFormat="1" applyFont="1" applyFill="1" applyBorder="1" applyAlignment="1" applyProtection="1">
      <alignment horizontal="center" vertical="center" wrapText="1"/>
    </xf>
    <xf numFmtId="4" fontId="2" fillId="2" borderId="6" xfId="0" applyNumberFormat="1" applyFont="1" applyFill="1" applyBorder="1" applyAlignment="1">
      <alignment horizontal="center" vertical="center" wrapText="1"/>
    </xf>
    <xf numFmtId="164" fontId="2" fillId="2" borderId="6" xfId="0" applyNumberFormat="1" applyFont="1" applyFill="1" applyBorder="1" applyAlignment="1" applyProtection="1">
      <alignment horizontal="center" vertical="center" wrapText="1"/>
    </xf>
    <xf numFmtId="4" fontId="2" fillId="2" borderId="7"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absoluteAnchor>
    <xdr:pos x="447675" y="161925"/>
    <xdr:ext cx="613800" cy="666750"/>
    <xdr:pic>
      <xdr:nvPicPr>
        <xdr:cNvPr id="2" name="Figuras 1"/>
        <xdr:cNvPicPr>
          <a:picLocks noChangeAspect="1"/>
        </xdr:cNvPicPr>
      </xdr:nvPicPr>
      <xdr:blipFill>
        <a:blip xmlns:r="http://schemas.openxmlformats.org/officeDocument/2006/relationships" r:embed="rId1">
          <a:lum/>
          <a:alphaModFix/>
        </a:blip>
        <a:srcRect/>
        <a:stretch>
          <a:fillRect/>
        </a:stretch>
      </xdr:blipFill>
      <xdr:spPr>
        <a:xfrm>
          <a:off x="447675" y="161925"/>
          <a:ext cx="613800" cy="666750"/>
        </a:xfrm>
        <a:prstGeom prst="rect">
          <a:avLst/>
        </a:prstGeom>
        <a:noFill/>
        <a:ln>
          <a:noFill/>
        </a:ln>
      </xdr:spPr>
    </xdr:pic>
    <xdr:clientData/>
  </xdr:absoluteAnchor>
  <xdr:absoluteAnchor>
    <xdr:pos x="6686550" y="209550"/>
    <xdr:ext cx="601560" cy="619125"/>
    <xdr:pic>
      <xdr:nvPicPr>
        <xdr:cNvPr id="3" name="Imagem 2"/>
        <xdr:cNvPicPr>
          <a:picLocks noChangeAspect="1"/>
        </xdr:cNvPicPr>
      </xdr:nvPicPr>
      <xdr:blipFill>
        <a:blip xmlns:r="http://schemas.openxmlformats.org/officeDocument/2006/relationships" r:embed="rId2">
          <a:lum/>
          <a:alphaModFix/>
        </a:blip>
        <a:srcRect/>
        <a:stretch>
          <a:fillRect/>
        </a:stretch>
      </xdr:blipFill>
      <xdr:spPr>
        <a:xfrm>
          <a:off x="6686550" y="209550"/>
          <a:ext cx="601560" cy="619125"/>
        </a:xfrm>
        <a:prstGeom prst="rect">
          <a:avLst/>
        </a:prstGeom>
        <a:noFill/>
        <a:ln>
          <a:noFill/>
        </a:ln>
      </xdr:spPr>
    </xdr:pic>
    <xdr:clientData/>
  </xdr:absolute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0"/>
  <sheetViews>
    <sheetView tabSelected="1" workbookViewId="0">
      <selection activeCell="A100" sqref="A100:E100"/>
    </sheetView>
  </sheetViews>
  <sheetFormatPr defaultRowHeight="12.75" x14ac:dyDescent="0.25"/>
  <cols>
    <col min="1" max="1" width="11.85546875" style="1" bestFit="1" customWidth="1"/>
    <col min="2" max="2" width="56" style="1" customWidth="1"/>
    <col min="3" max="3" width="10.42578125" style="1" customWidth="1"/>
    <col min="4" max="4" width="14.5703125" style="1" customWidth="1"/>
    <col min="5" max="5" width="12" style="3" customWidth="1"/>
    <col min="6" max="6" width="10.7109375" style="3" customWidth="1"/>
    <col min="7" max="16384" width="9.140625" style="1"/>
  </cols>
  <sheetData>
    <row r="1" spans="1:6" x14ac:dyDescent="0.25">
      <c r="A1" s="26" t="s">
        <v>0</v>
      </c>
      <c r="B1" s="26"/>
      <c r="C1" s="26"/>
      <c r="D1" s="26"/>
      <c r="E1" s="26"/>
      <c r="F1" s="26"/>
    </row>
    <row r="2" spans="1:6" x14ac:dyDescent="0.25">
      <c r="A2" s="26" t="s">
        <v>1</v>
      </c>
      <c r="B2" s="26"/>
      <c r="C2" s="26"/>
      <c r="D2" s="26"/>
      <c r="E2" s="26"/>
      <c r="F2" s="26"/>
    </row>
    <row r="3" spans="1:6" x14ac:dyDescent="0.25">
      <c r="A3" s="26" t="s">
        <v>2</v>
      </c>
      <c r="B3" s="26"/>
      <c r="C3" s="26"/>
      <c r="D3" s="26"/>
      <c r="E3" s="26"/>
      <c r="F3" s="26"/>
    </row>
    <row r="4" spans="1:6" x14ac:dyDescent="0.25">
      <c r="A4" s="26" t="s">
        <v>3</v>
      </c>
      <c r="B4" s="26"/>
      <c r="C4" s="26"/>
      <c r="D4" s="26"/>
      <c r="E4" s="26"/>
      <c r="F4" s="26"/>
    </row>
    <row r="5" spans="1:6" x14ac:dyDescent="0.25">
      <c r="A5" s="26" t="s">
        <v>4</v>
      </c>
      <c r="B5" s="26"/>
      <c r="C5" s="26"/>
      <c r="D5" s="26"/>
      <c r="E5" s="26"/>
      <c r="F5" s="26"/>
    </row>
    <row r="6" spans="1:6" x14ac:dyDescent="0.25">
      <c r="A6" s="2"/>
      <c r="B6" s="2"/>
      <c r="C6" s="2"/>
      <c r="D6" s="2"/>
    </row>
    <row r="7" spans="1:6" x14ac:dyDescent="0.25">
      <c r="A7" s="27" t="s">
        <v>89</v>
      </c>
      <c r="B7" s="28"/>
      <c r="C7" s="28"/>
      <c r="D7" s="28"/>
      <c r="E7" s="28"/>
      <c r="F7" s="29"/>
    </row>
    <row r="8" spans="1:6" x14ac:dyDescent="0.25">
      <c r="A8" s="30"/>
      <c r="B8" s="31"/>
      <c r="C8" s="31"/>
      <c r="D8" s="31"/>
      <c r="E8" s="31"/>
      <c r="F8" s="32"/>
    </row>
    <row r="9" spans="1:6" ht="27.75" customHeight="1" x14ac:dyDescent="0.25">
      <c r="A9" s="33" t="s">
        <v>5</v>
      </c>
      <c r="B9" s="34"/>
      <c r="C9" s="34"/>
      <c r="D9" s="34"/>
      <c r="E9" s="34"/>
      <c r="F9" s="35"/>
    </row>
    <row r="10" spans="1:6" ht="38.25" x14ac:dyDescent="0.25">
      <c r="A10" s="4" t="s">
        <v>6</v>
      </c>
      <c r="B10" s="5" t="s">
        <v>7</v>
      </c>
      <c r="C10" s="5" t="s">
        <v>8</v>
      </c>
      <c r="D10" s="5" t="s">
        <v>9</v>
      </c>
      <c r="E10" s="6" t="s">
        <v>10</v>
      </c>
      <c r="F10" s="7" t="s">
        <v>11</v>
      </c>
    </row>
    <row r="11" spans="1:6" s="13" customFormat="1" x14ac:dyDescent="0.25">
      <c r="A11" s="8">
        <v>1</v>
      </c>
      <c r="B11" s="9" t="s">
        <v>12</v>
      </c>
      <c r="C11" s="9" t="s">
        <v>13</v>
      </c>
      <c r="D11" s="10">
        <v>1.5</v>
      </c>
      <c r="E11" s="11"/>
      <c r="F11" s="12">
        <f>D11*E11</f>
        <v>0</v>
      </c>
    </row>
    <row r="12" spans="1:6" s="13" customFormat="1" x14ac:dyDescent="0.25">
      <c r="A12" s="8">
        <v>2</v>
      </c>
      <c r="B12" s="9" t="s">
        <v>14</v>
      </c>
      <c r="C12" s="9" t="s">
        <v>13</v>
      </c>
      <c r="D12" s="10">
        <v>1251.5</v>
      </c>
      <c r="E12" s="11"/>
      <c r="F12" s="12">
        <f t="shared" ref="F12:F32" si="0">D12*E12</f>
        <v>0</v>
      </c>
    </row>
    <row r="13" spans="1:6" s="13" customFormat="1" x14ac:dyDescent="0.25">
      <c r="A13" s="8">
        <v>3</v>
      </c>
      <c r="B13" s="9" t="s">
        <v>15</v>
      </c>
      <c r="C13" s="9" t="s">
        <v>13</v>
      </c>
      <c r="D13" s="10">
        <v>2</v>
      </c>
      <c r="E13" s="11"/>
      <c r="F13" s="12">
        <f t="shared" si="0"/>
        <v>0</v>
      </c>
    </row>
    <row r="14" spans="1:6" s="13" customFormat="1" x14ac:dyDescent="0.25">
      <c r="A14" s="8">
        <v>4</v>
      </c>
      <c r="B14" s="9" t="s">
        <v>16</v>
      </c>
      <c r="C14" s="9" t="s">
        <v>13</v>
      </c>
      <c r="D14" s="10">
        <v>6</v>
      </c>
      <c r="E14" s="11"/>
      <c r="F14" s="12">
        <f t="shared" si="0"/>
        <v>0</v>
      </c>
    </row>
    <row r="15" spans="1:6" s="13" customFormat="1" x14ac:dyDescent="0.25">
      <c r="A15" s="8">
        <v>5</v>
      </c>
      <c r="B15" s="9" t="s">
        <v>17</v>
      </c>
      <c r="C15" s="9" t="s">
        <v>13</v>
      </c>
      <c r="D15" s="10">
        <v>2</v>
      </c>
      <c r="E15" s="11"/>
      <c r="F15" s="12">
        <f t="shared" si="0"/>
        <v>0</v>
      </c>
    </row>
    <row r="16" spans="1:6" s="13" customFormat="1" x14ac:dyDescent="0.25">
      <c r="A16" s="8">
        <v>6</v>
      </c>
      <c r="B16" s="9" t="s">
        <v>18</v>
      </c>
      <c r="C16" s="9" t="s">
        <v>13</v>
      </c>
      <c r="D16" s="10">
        <v>1250</v>
      </c>
      <c r="E16" s="11"/>
      <c r="F16" s="12">
        <f t="shared" si="0"/>
        <v>0</v>
      </c>
    </row>
    <row r="17" spans="1:6" s="13" customFormat="1" x14ac:dyDescent="0.25">
      <c r="A17" s="8">
        <v>7</v>
      </c>
      <c r="B17" s="9" t="s">
        <v>19</v>
      </c>
      <c r="C17" s="9" t="s">
        <v>13</v>
      </c>
      <c r="D17" s="10">
        <v>250</v>
      </c>
      <c r="E17" s="11"/>
      <c r="F17" s="12">
        <f t="shared" si="0"/>
        <v>0</v>
      </c>
    </row>
    <row r="18" spans="1:6" s="13" customFormat="1" ht="25.5" x14ac:dyDescent="0.25">
      <c r="A18" s="8">
        <v>8</v>
      </c>
      <c r="B18" s="9" t="s">
        <v>20</v>
      </c>
      <c r="C18" s="9" t="s">
        <v>13</v>
      </c>
      <c r="D18" s="10">
        <v>325</v>
      </c>
      <c r="E18" s="11"/>
      <c r="F18" s="12">
        <f t="shared" si="0"/>
        <v>0</v>
      </c>
    </row>
    <row r="19" spans="1:6" s="13" customFormat="1" x14ac:dyDescent="0.25">
      <c r="A19" s="8">
        <v>9</v>
      </c>
      <c r="B19" s="9" t="s">
        <v>21</v>
      </c>
      <c r="C19" s="9" t="s">
        <v>13</v>
      </c>
      <c r="D19" s="10">
        <v>3</v>
      </c>
      <c r="E19" s="11"/>
      <c r="F19" s="12">
        <f t="shared" si="0"/>
        <v>0</v>
      </c>
    </row>
    <row r="20" spans="1:6" s="13" customFormat="1" x14ac:dyDescent="0.25">
      <c r="A20" s="8">
        <v>10</v>
      </c>
      <c r="B20" s="9" t="s">
        <v>22</v>
      </c>
      <c r="C20" s="9" t="s">
        <v>13</v>
      </c>
      <c r="D20" s="10">
        <v>30</v>
      </c>
      <c r="E20" s="11"/>
      <c r="F20" s="12">
        <f t="shared" si="0"/>
        <v>0</v>
      </c>
    </row>
    <row r="21" spans="1:6" s="13" customFormat="1" x14ac:dyDescent="0.25">
      <c r="A21" s="8">
        <v>11</v>
      </c>
      <c r="B21" s="9" t="s">
        <v>23</v>
      </c>
      <c r="C21" s="9" t="s">
        <v>13</v>
      </c>
      <c r="D21" s="10">
        <v>15</v>
      </c>
      <c r="E21" s="11"/>
      <c r="F21" s="12">
        <f t="shared" si="0"/>
        <v>0</v>
      </c>
    </row>
    <row r="22" spans="1:6" s="13" customFormat="1" x14ac:dyDescent="0.25">
      <c r="A22" s="8">
        <v>12</v>
      </c>
      <c r="B22" s="9" t="s">
        <v>24</v>
      </c>
      <c r="C22" s="9" t="s">
        <v>13</v>
      </c>
      <c r="D22" s="10">
        <v>2</v>
      </c>
      <c r="E22" s="11"/>
      <c r="F22" s="12">
        <f t="shared" si="0"/>
        <v>0</v>
      </c>
    </row>
    <row r="23" spans="1:6" s="13" customFormat="1" x14ac:dyDescent="0.25">
      <c r="A23" s="8">
        <v>13</v>
      </c>
      <c r="B23" s="9" t="s">
        <v>25</v>
      </c>
      <c r="C23" s="9" t="s">
        <v>13</v>
      </c>
      <c r="D23" s="10">
        <v>1000</v>
      </c>
      <c r="E23" s="11"/>
      <c r="F23" s="12">
        <f t="shared" si="0"/>
        <v>0</v>
      </c>
    </row>
    <row r="24" spans="1:6" s="13" customFormat="1" x14ac:dyDescent="0.25">
      <c r="A24" s="8">
        <v>14</v>
      </c>
      <c r="B24" s="9" t="s">
        <v>26</v>
      </c>
      <c r="C24" s="9" t="s">
        <v>13</v>
      </c>
      <c r="D24" s="10">
        <v>12.5</v>
      </c>
      <c r="E24" s="11"/>
      <c r="F24" s="12">
        <f t="shared" si="0"/>
        <v>0</v>
      </c>
    </row>
    <row r="25" spans="1:6" s="13" customFormat="1" x14ac:dyDescent="0.25">
      <c r="A25" s="8">
        <v>15</v>
      </c>
      <c r="B25" s="9" t="s">
        <v>27</v>
      </c>
      <c r="C25" s="9" t="s">
        <v>13</v>
      </c>
      <c r="D25" s="10">
        <v>16.5</v>
      </c>
      <c r="E25" s="11"/>
      <c r="F25" s="12">
        <f t="shared" si="0"/>
        <v>0</v>
      </c>
    </row>
    <row r="26" spans="1:6" s="13" customFormat="1" x14ac:dyDescent="0.25">
      <c r="A26" s="8">
        <v>16</v>
      </c>
      <c r="B26" s="9" t="s">
        <v>28</v>
      </c>
      <c r="C26" s="9" t="s">
        <v>13</v>
      </c>
      <c r="D26" s="10">
        <v>35</v>
      </c>
      <c r="E26" s="11"/>
      <c r="F26" s="12">
        <f t="shared" si="0"/>
        <v>0</v>
      </c>
    </row>
    <row r="27" spans="1:6" s="13" customFormat="1" x14ac:dyDescent="0.25">
      <c r="A27" s="8">
        <v>17</v>
      </c>
      <c r="B27" s="9" t="s">
        <v>29</v>
      </c>
      <c r="C27" s="9" t="s">
        <v>13</v>
      </c>
      <c r="D27" s="10">
        <v>15</v>
      </c>
      <c r="E27" s="11"/>
      <c r="F27" s="12">
        <f t="shared" si="0"/>
        <v>0</v>
      </c>
    </row>
    <row r="28" spans="1:6" s="13" customFormat="1" x14ac:dyDescent="0.25">
      <c r="A28" s="8">
        <v>18</v>
      </c>
      <c r="B28" s="9" t="s">
        <v>30</v>
      </c>
      <c r="C28" s="9" t="s">
        <v>13</v>
      </c>
      <c r="D28" s="10">
        <v>10</v>
      </c>
      <c r="E28" s="11"/>
      <c r="F28" s="12">
        <f t="shared" si="0"/>
        <v>0</v>
      </c>
    </row>
    <row r="29" spans="1:6" s="13" customFormat="1" x14ac:dyDescent="0.25">
      <c r="A29" s="8">
        <v>19</v>
      </c>
      <c r="B29" s="9" t="s">
        <v>31</v>
      </c>
      <c r="C29" s="9" t="s">
        <v>13</v>
      </c>
      <c r="D29" s="10">
        <v>2.5</v>
      </c>
      <c r="E29" s="11"/>
      <c r="F29" s="12">
        <f t="shared" si="0"/>
        <v>0</v>
      </c>
    </row>
    <row r="30" spans="1:6" s="13" customFormat="1" x14ac:dyDescent="0.25">
      <c r="A30" s="8">
        <v>20</v>
      </c>
      <c r="B30" s="9" t="s">
        <v>32</v>
      </c>
      <c r="C30" s="9" t="s">
        <v>13</v>
      </c>
      <c r="D30" s="10">
        <v>9</v>
      </c>
      <c r="E30" s="11"/>
      <c r="F30" s="12">
        <f t="shared" si="0"/>
        <v>0</v>
      </c>
    </row>
    <row r="31" spans="1:6" s="13" customFormat="1" x14ac:dyDescent="0.25">
      <c r="A31" s="8">
        <v>21</v>
      </c>
      <c r="B31" s="9" t="s">
        <v>33</v>
      </c>
      <c r="C31" s="9" t="s">
        <v>13</v>
      </c>
      <c r="D31" s="10">
        <v>5</v>
      </c>
      <c r="E31" s="11"/>
      <c r="F31" s="12">
        <f t="shared" si="0"/>
        <v>0</v>
      </c>
    </row>
    <row r="32" spans="1:6" s="13" customFormat="1" x14ac:dyDescent="0.25">
      <c r="A32" s="8">
        <v>22</v>
      </c>
      <c r="B32" s="9" t="s">
        <v>34</v>
      </c>
      <c r="C32" s="9" t="s">
        <v>13</v>
      </c>
      <c r="D32" s="10">
        <v>2.5</v>
      </c>
      <c r="E32" s="11"/>
      <c r="F32" s="12">
        <f t="shared" si="0"/>
        <v>0</v>
      </c>
    </row>
    <row r="33" spans="1:6" s="15" customFormat="1" ht="12.75" customHeight="1" x14ac:dyDescent="0.25">
      <c r="A33" s="36" t="s">
        <v>35</v>
      </c>
      <c r="B33" s="37"/>
      <c r="C33" s="37"/>
      <c r="D33" s="37"/>
      <c r="E33" s="38"/>
      <c r="F33" s="14">
        <f>SUM(F11:F32)</f>
        <v>0</v>
      </c>
    </row>
    <row r="34" spans="1:6" s="15" customFormat="1" ht="30.75" customHeight="1" x14ac:dyDescent="0.25">
      <c r="A34" s="33" t="s">
        <v>36</v>
      </c>
      <c r="B34" s="34"/>
      <c r="C34" s="34"/>
      <c r="D34" s="34"/>
      <c r="E34" s="34"/>
      <c r="F34" s="35"/>
    </row>
    <row r="35" spans="1:6" s="16" customFormat="1" ht="38.25" x14ac:dyDescent="0.25">
      <c r="A35" s="4" t="s">
        <v>6</v>
      </c>
      <c r="B35" s="5" t="s">
        <v>7</v>
      </c>
      <c r="C35" s="5" t="s">
        <v>8</v>
      </c>
      <c r="D35" s="5" t="s">
        <v>9</v>
      </c>
      <c r="E35" s="6" t="s">
        <v>10</v>
      </c>
      <c r="F35" s="7" t="s">
        <v>11</v>
      </c>
    </row>
    <row r="36" spans="1:6" s="13" customFormat="1" ht="25.5" x14ac:dyDescent="0.25">
      <c r="A36" s="8">
        <v>23</v>
      </c>
      <c r="B36" s="9" t="s">
        <v>37</v>
      </c>
      <c r="C36" s="9" t="s">
        <v>13</v>
      </c>
      <c r="D36" s="10">
        <v>10</v>
      </c>
      <c r="E36" s="11"/>
      <c r="F36" s="12">
        <f t="shared" ref="F36:F48" si="1">D36*E36</f>
        <v>0</v>
      </c>
    </row>
    <row r="37" spans="1:6" s="13" customFormat="1" ht="25.5" x14ac:dyDescent="0.25">
      <c r="A37" s="8">
        <v>24</v>
      </c>
      <c r="B37" s="9" t="s">
        <v>38</v>
      </c>
      <c r="C37" s="9" t="s">
        <v>13</v>
      </c>
      <c r="D37" s="10">
        <v>10</v>
      </c>
      <c r="E37" s="11"/>
      <c r="F37" s="12">
        <f t="shared" si="1"/>
        <v>0</v>
      </c>
    </row>
    <row r="38" spans="1:6" s="22" customFormat="1" ht="38.25" x14ac:dyDescent="0.25">
      <c r="A38" s="17">
        <v>25</v>
      </c>
      <c r="B38" s="18" t="s">
        <v>39</v>
      </c>
      <c r="C38" s="18" t="s">
        <v>13</v>
      </c>
      <c r="D38" s="19">
        <v>3</v>
      </c>
      <c r="E38" s="20"/>
      <c r="F38" s="21">
        <f t="shared" si="1"/>
        <v>0</v>
      </c>
    </row>
    <row r="39" spans="1:6" s="13" customFormat="1" x14ac:dyDescent="0.25">
      <c r="A39" s="8">
        <v>26</v>
      </c>
      <c r="B39" s="9" t="s">
        <v>40</v>
      </c>
      <c r="C39" s="9" t="s">
        <v>13</v>
      </c>
      <c r="D39" s="10">
        <v>7.5</v>
      </c>
      <c r="E39" s="11"/>
      <c r="F39" s="12">
        <f t="shared" si="1"/>
        <v>0</v>
      </c>
    </row>
    <row r="40" spans="1:6" s="13" customFormat="1" ht="25.5" x14ac:dyDescent="0.25">
      <c r="A40" s="8">
        <v>27</v>
      </c>
      <c r="B40" s="9" t="s">
        <v>41</v>
      </c>
      <c r="C40" s="9" t="s">
        <v>13</v>
      </c>
      <c r="D40" s="10">
        <v>7.5</v>
      </c>
      <c r="E40" s="11"/>
      <c r="F40" s="12">
        <f t="shared" si="1"/>
        <v>0</v>
      </c>
    </row>
    <row r="41" spans="1:6" s="13" customFormat="1" x14ac:dyDescent="0.25">
      <c r="A41" s="8">
        <v>28</v>
      </c>
      <c r="B41" s="9" t="s">
        <v>42</v>
      </c>
      <c r="C41" s="9" t="s">
        <v>13</v>
      </c>
      <c r="D41" s="10">
        <v>1</v>
      </c>
      <c r="E41" s="11"/>
      <c r="F41" s="12">
        <f t="shared" si="1"/>
        <v>0</v>
      </c>
    </row>
    <row r="42" spans="1:6" s="13" customFormat="1" ht="25.5" x14ac:dyDescent="0.25">
      <c r="A42" s="8">
        <v>29</v>
      </c>
      <c r="B42" s="9" t="s">
        <v>43</v>
      </c>
      <c r="C42" s="9" t="s">
        <v>13</v>
      </c>
      <c r="D42" s="10">
        <v>277</v>
      </c>
      <c r="E42" s="11"/>
      <c r="F42" s="12">
        <f t="shared" si="1"/>
        <v>0</v>
      </c>
    </row>
    <row r="43" spans="1:6" s="13" customFormat="1" x14ac:dyDescent="0.25">
      <c r="A43" s="8">
        <v>30</v>
      </c>
      <c r="B43" s="9" t="s">
        <v>44</v>
      </c>
      <c r="C43" s="9" t="s">
        <v>13</v>
      </c>
      <c r="D43" s="10">
        <v>7.5</v>
      </c>
      <c r="E43" s="11"/>
      <c r="F43" s="12">
        <f t="shared" si="1"/>
        <v>0</v>
      </c>
    </row>
    <row r="44" spans="1:6" s="13" customFormat="1" x14ac:dyDescent="0.25">
      <c r="A44" s="8">
        <v>31</v>
      </c>
      <c r="B44" s="9" t="s">
        <v>45</v>
      </c>
      <c r="C44" s="9" t="s">
        <v>13</v>
      </c>
      <c r="D44" s="10">
        <v>15</v>
      </c>
      <c r="E44" s="11"/>
      <c r="F44" s="12">
        <f t="shared" si="1"/>
        <v>0</v>
      </c>
    </row>
    <row r="45" spans="1:6" s="13" customFormat="1" x14ac:dyDescent="0.25">
      <c r="A45" s="8">
        <v>32</v>
      </c>
      <c r="B45" s="9" t="s">
        <v>46</v>
      </c>
      <c r="C45" s="9" t="s">
        <v>13</v>
      </c>
      <c r="D45" s="10">
        <v>5.5</v>
      </c>
      <c r="E45" s="11"/>
      <c r="F45" s="12">
        <f t="shared" si="1"/>
        <v>0</v>
      </c>
    </row>
    <row r="46" spans="1:6" s="13" customFormat="1" x14ac:dyDescent="0.25">
      <c r="A46" s="8">
        <v>33</v>
      </c>
      <c r="B46" s="9" t="s">
        <v>47</v>
      </c>
      <c r="C46" s="9" t="s">
        <v>13</v>
      </c>
      <c r="D46" s="10">
        <v>50</v>
      </c>
      <c r="E46" s="11"/>
      <c r="F46" s="12">
        <f t="shared" si="1"/>
        <v>0</v>
      </c>
    </row>
    <row r="47" spans="1:6" s="13" customFormat="1" x14ac:dyDescent="0.25">
      <c r="A47" s="8">
        <v>34</v>
      </c>
      <c r="B47" s="9" t="s">
        <v>48</v>
      </c>
      <c r="C47" s="9" t="s">
        <v>13</v>
      </c>
      <c r="D47" s="10">
        <v>21</v>
      </c>
      <c r="E47" s="11"/>
      <c r="F47" s="12">
        <f t="shared" si="1"/>
        <v>0</v>
      </c>
    </row>
    <row r="48" spans="1:6" s="13" customFormat="1" x14ac:dyDescent="0.25">
      <c r="A48" s="8">
        <v>35</v>
      </c>
      <c r="B48" s="9" t="s">
        <v>49</v>
      </c>
      <c r="C48" s="9" t="s">
        <v>13</v>
      </c>
      <c r="D48" s="10">
        <v>2.5</v>
      </c>
      <c r="E48" s="11"/>
      <c r="F48" s="12">
        <f t="shared" si="1"/>
        <v>0</v>
      </c>
    </row>
    <row r="49" spans="1:6" s="15" customFormat="1" ht="12.75" customHeight="1" x14ac:dyDescent="0.25">
      <c r="A49" s="36" t="s">
        <v>35</v>
      </c>
      <c r="B49" s="37"/>
      <c r="C49" s="37"/>
      <c r="D49" s="37"/>
      <c r="E49" s="38"/>
      <c r="F49" s="14">
        <f>SUM(F36:F48)</f>
        <v>0</v>
      </c>
    </row>
    <row r="50" spans="1:6" s="15" customFormat="1" ht="30.75" customHeight="1" x14ac:dyDescent="0.25">
      <c r="A50" s="33" t="s">
        <v>50</v>
      </c>
      <c r="B50" s="34"/>
      <c r="C50" s="34"/>
      <c r="D50" s="34"/>
      <c r="E50" s="34"/>
      <c r="F50" s="35"/>
    </row>
    <row r="51" spans="1:6" s="15" customFormat="1" ht="38.25" x14ac:dyDescent="0.25">
      <c r="A51" s="4" t="s">
        <v>6</v>
      </c>
      <c r="B51" s="5" t="s">
        <v>7</v>
      </c>
      <c r="C51" s="5" t="s">
        <v>8</v>
      </c>
      <c r="D51" s="5" t="s">
        <v>9</v>
      </c>
      <c r="E51" s="6" t="s">
        <v>10</v>
      </c>
      <c r="F51" s="7" t="s">
        <v>11</v>
      </c>
    </row>
    <row r="52" spans="1:6" s="13" customFormat="1" ht="25.5" x14ac:dyDescent="0.25">
      <c r="A52" s="8">
        <v>36</v>
      </c>
      <c r="B52" s="9" t="s">
        <v>51</v>
      </c>
      <c r="C52" s="9" t="s">
        <v>13</v>
      </c>
      <c r="D52" s="10">
        <v>50</v>
      </c>
      <c r="E52" s="11"/>
      <c r="F52" s="12">
        <f t="shared" ref="F52:F55" si="2">D52*E52</f>
        <v>0</v>
      </c>
    </row>
    <row r="53" spans="1:6" s="13" customFormat="1" ht="25.5" x14ac:dyDescent="0.25">
      <c r="A53" s="8">
        <v>37</v>
      </c>
      <c r="B53" s="9" t="s">
        <v>52</v>
      </c>
      <c r="C53" s="9" t="s">
        <v>13</v>
      </c>
      <c r="D53" s="10">
        <v>10</v>
      </c>
      <c r="E53" s="11"/>
      <c r="F53" s="12">
        <f t="shared" si="2"/>
        <v>0</v>
      </c>
    </row>
    <row r="54" spans="1:6" s="13" customFormat="1" ht="25.5" x14ac:dyDescent="0.25">
      <c r="A54" s="8">
        <v>38</v>
      </c>
      <c r="B54" s="9" t="s">
        <v>53</v>
      </c>
      <c r="C54" s="9" t="s">
        <v>13</v>
      </c>
      <c r="D54" s="10">
        <v>10</v>
      </c>
      <c r="E54" s="11"/>
      <c r="F54" s="12">
        <f t="shared" si="2"/>
        <v>0</v>
      </c>
    </row>
    <row r="55" spans="1:6" s="13" customFormat="1" ht="25.5" x14ac:dyDescent="0.25">
      <c r="A55" s="8">
        <v>39</v>
      </c>
      <c r="B55" s="9" t="s">
        <v>54</v>
      </c>
      <c r="C55" s="9" t="s">
        <v>13</v>
      </c>
      <c r="D55" s="10">
        <v>5</v>
      </c>
      <c r="E55" s="11"/>
      <c r="F55" s="12">
        <f t="shared" si="2"/>
        <v>0</v>
      </c>
    </row>
    <row r="56" spans="1:6" s="13" customFormat="1" ht="12.75" customHeight="1" x14ac:dyDescent="0.25">
      <c r="A56" s="36" t="s">
        <v>35</v>
      </c>
      <c r="B56" s="37"/>
      <c r="C56" s="37"/>
      <c r="D56" s="37"/>
      <c r="E56" s="38"/>
      <c r="F56" s="12">
        <f>SUM(F52:F55)</f>
        <v>0</v>
      </c>
    </row>
    <row r="57" spans="1:6" s="13" customFormat="1" ht="30" customHeight="1" x14ac:dyDescent="0.25">
      <c r="A57" s="33" t="s">
        <v>55</v>
      </c>
      <c r="B57" s="34"/>
      <c r="C57" s="34"/>
      <c r="D57" s="34"/>
      <c r="E57" s="34"/>
      <c r="F57" s="35"/>
    </row>
    <row r="58" spans="1:6" ht="38.25" x14ac:dyDescent="0.25">
      <c r="A58" s="4" t="s">
        <v>6</v>
      </c>
      <c r="B58" s="5" t="s">
        <v>7</v>
      </c>
      <c r="C58" s="5" t="s">
        <v>8</v>
      </c>
      <c r="D58" s="5" t="s">
        <v>9</v>
      </c>
      <c r="E58" s="6" t="s">
        <v>10</v>
      </c>
      <c r="F58" s="7" t="s">
        <v>11</v>
      </c>
    </row>
    <row r="59" spans="1:6" s="13" customFormat="1" ht="127.5" customHeight="1" x14ac:dyDescent="0.25">
      <c r="A59" s="8">
        <v>40</v>
      </c>
      <c r="B59" s="9" t="s">
        <v>56</v>
      </c>
      <c r="C59" s="9" t="s">
        <v>13</v>
      </c>
      <c r="D59" s="10">
        <v>2500</v>
      </c>
      <c r="E59" s="11"/>
      <c r="F59" s="12">
        <f>D59*E59</f>
        <v>0</v>
      </c>
    </row>
    <row r="60" spans="1:6" s="13" customFormat="1" ht="12.75" customHeight="1" x14ac:dyDescent="0.25">
      <c r="A60" s="36" t="s">
        <v>35</v>
      </c>
      <c r="B60" s="37"/>
      <c r="C60" s="37"/>
      <c r="D60" s="37"/>
      <c r="E60" s="38"/>
      <c r="F60" s="12">
        <f>SUM(F59)</f>
        <v>0</v>
      </c>
    </row>
    <row r="61" spans="1:6" s="13" customFormat="1" ht="27.75" customHeight="1" x14ac:dyDescent="0.25">
      <c r="A61" s="33" t="s">
        <v>57</v>
      </c>
      <c r="B61" s="34"/>
      <c r="C61" s="34"/>
      <c r="D61" s="34"/>
      <c r="E61" s="34"/>
      <c r="F61" s="35"/>
    </row>
    <row r="62" spans="1:6" s="13" customFormat="1" ht="38.25" x14ac:dyDescent="0.25">
      <c r="A62" s="4" t="s">
        <v>6</v>
      </c>
      <c r="B62" s="5" t="s">
        <v>7</v>
      </c>
      <c r="C62" s="5" t="s">
        <v>8</v>
      </c>
      <c r="D62" s="5" t="s">
        <v>9</v>
      </c>
      <c r="E62" s="6" t="s">
        <v>10</v>
      </c>
      <c r="F62" s="7" t="s">
        <v>11</v>
      </c>
    </row>
    <row r="63" spans="1:6" s="13" customFormat="1" x14ac:dyDescent="0.25">
      <c r="A63" s="8">
        <v>41</v>
      </c>
      <c r="B63" s="9" t="s">
        <v>58</v>
      </c>
      <c r="C63" s="9" t="s">
        <v>13</v>
      </c>
      <c r="D63" s="10">
        <v>1.5</v>
      </c>
      <c r="E63" s="11"/>
      <c r="F63" s="12">
        <f t="shared" ref="F63:F64" si="3">D63*E63</f>
        <v>0</v>
      </c>
    </row>
    <row r="64" spans="1:6" s="13" customFormat="1" x14ac:dyDescent="0.25">
      <c r="A64" s="8">
        <v>42</v>
      </c>
      <c r="B64" s="9" t="s">
        <v>59</v>
      </c>
      <c r="C64" s="9" t="s">
        <v>13</v>
      </c>
      <c r="D64" s="10">
        <v>1.5</v>
      </c>
      <c r="E64" s="11"/>
      <c r="F64" s="12">
        <f t="shared" si="3"/>
        <v>0</v>
      </c>
    </row>
    <row r="65" spans="1:6" ht="12.75" customHeight="1" x14ac:dyDescent="0.25">
      <c r="A65" s="36" t="s">
        <v>35</v>
      </c>
      <c r="B65" s="37"/>
      <c r="C65" s="37"/>
      <c r="D65" s="37"/>
      <c r="E65" s="38"/>
      <c r="F65" s="23">
        <f>SUM(F63:F64)</f>
        <v>0</v>
      </c>
    </row>
    <row r="66" spans="1:6" ht="29.25" customHeight="1" x14ac:dyDescent="0.25">
      <c r="A66" s="33" t="s">
        <v>60</v>
      </c>
      <c r="B66" s="34"/>
      <c r="C66" s="34"/>
      <c r="D66" s="34"/>
      <c r="E66" s="34"/>
      <c r="F66" s="35"/>
    </row>
    <row r="67" spans="1:6" ht="38.25" x14ac:dyDescent="0.25">
      <c r="A67" s="4" t="s">
        <v>6</v>
      </c>
      <c r="B67" s="5" t="s">
        <v>7</v>
      </c>
      <c r="C67" s="5" t="s">
        <v>8</v>
      </c>
      <c r="D67" s="5" t="s">
        <v>9</v>
      </c>
      <c r="E67" s="6" t="s">
        <v>10</v>
      </c>
      <c r="F67" s="7" t="s">
        <v>11</v>
      </c>
    </row>
    <row r="68" spans="1:6" s="13" customFormat="1" ht="25.5" x14ac:dyDescent="0.25">
      <c r="A68" s="8">
        <v>43</v>
      </c>
      <c r="B68" s="9" t="s">
        <v>61</v>
      </c>
      <c r="C68" s="9" t="s">
        <v>62</v>
      </c>
      <c r="D68" s="10">
        <v>372</v>
      </c>
      <c r="E68" s="11"/>
      <c r="F68" s="12">
        <f t="shared" ref="F68:F72" si="4">D68*E68</f>
        <v>0</v>
      </c>
    </row>
    <row r="69" spans="1:6" s="13" customFormat="1" ht="25.5" x14ac:dyDescent="0.25">
      <c r="A69" s="8">
        <v>44</v>
      </c>
      <c r="B69" s="9" t="s">
        <v>63</v>
      </c>
      <c r="C69" s="9" t="s">
        <v>62</v>
      </c>
      <c r="D69" s="10">
        <v>24</v>
      </c>
      <c r="E69" s="11"/>
      <c r="F69" s="12">
        <f t="shared" si="4"/>
        <v>0</v>
      </c>
    </row>
    <row r="70" spans="1:6" s="13" customFormat="1" ht="25.5" x14ac:dyDescent="0.25">
      <c r="A70" s="8">
        <v>45</v>
      </c>
      <c r="B70" s="9" t="s">
        <v>64</v>
      </c>
      <c r="C70" s="9" t="s">
        <v>62</v>
      </c>
      <c r="D70" s="10">
        <v>6</v>
      </c>
      <c r="E70" s="11"/>
      <c r="F70" s="12">
        <f t="shared" si="4"/>
        <v>0</v>
      </c>
    </row>
    <row r="71" spans="1:6" s="13" customFormat="1" ht="25.5" x14ac:dyDescent="0.25">
      <c r="A71" s="8">
        <v>46</v>
      </c>
      <c r="B71" s="9" t="s">
        <v>65</v>
      </c>
      <c r="C71" s="9" t="s">
        <v>62</v>
      </c>
      <c r="D71" s="10">
        <v>18</v>
      </c>
      <c r="E71" s="11"/>
      <c r="F71" s="12">
        <f t="shared" si="4"/>
        <v>0</v>
      </c>
    </row>
    <row r="72" spans="1:6" s="13" customFormat="1" ht="25.5" x14ac:dyDescent="0.25">
      <c r="A72" s="8">
        <v>47</v>
      </c>
      <c r="B72" s="9" t="s">
        <v>66</v>
      </c>
      <c r="C72" s="9" t="s">
        <v>62</v>
      </c>
      <c r="D72" s="10">
        <v>6</v>
      </c>
      <c r="E72" s="11"/>
      <c r="F72" s="12">
        <f t="shared" si="4"/>
        <v>0</v>
      </c>
    </row>
    <row r="73" spans="1:6" ht="12.75" customHeight="1" x14ac:dyDescent="0.25">
      <c r="A73" s="36" t="s">
        <v>35</v>
      </c>
      <c r="B73" s="37"/>
      <c r="C73" s="37"/>
      <c r="D73" s="37"/>
      <c r="E73" s="38"/>
      <c r="F73" s="23">
        <f>SUM(F68:F72)</f>
        <v>0</v>
      </c>
    </row>
    <row r="74" spans="1:6" ht="27.75" customHeight="1" x14ac:dyDescent="0.25">
      <c r="A74" s="33" t="s">
        <v>67</v>
      </c>
      <c r="B74" s="34"/>
      <c r="C74" s="34"/>
      <c r="D74" s="34"/>
      <c r="E74" s="34"/>
      <c r="F74" s="35"/>
    </row>
    <row r="75" spans="1:6" ht="38.25" x14ac:dyDescent="0.25">
      <c r="A75" s="4" t="s">
        <v>6</v>
      </c>
      <c r="B75" s="5" t="s">
        <v>7</v>
      </c>
      <c r="C75" s="5" t="s">
        <v>8</v>
      </c>
      <c r="D75" s="5" t="s">
        <v>9</v>
      </c>
      <c r="E75" s="6" t="s">
        <v>10</v>
      </c>
      <c r="F75" s="7" t="s">
        <v>11</v>
      </c>
    </row>
    <row r="76" spans="1:6" s="13" customFormat="1" ht="25.5" x14ac:dyDescent="0.25">
      <c r="A76" s="8">
        <v>48</v>
      </c>
      <c r="B76" s="9" t="s">
        <v>68</v>
      </c>
      <c r="C76" s="9" t="s">
        <v>62</v>
      </c>
      <c r="D76" s="10">
        <v>126</v>
      </c>
      <c r="E76" s="11"/>
      <c r="F76" s="12">
        <f t="shared" ref="F76:F78" si="5">D76*E76</f>
        <v>0</v>
      </c>
    </row>
    <row r="77" spans="1:6" s="13" customFormat="1" ht="25.5" x14ac:dyDescent="0.25">
      <c r="A77" s="8">
        <v>49</v>
      </c>
      <c r="B77" s="9" t="s">
        <v>69</v>
      </c>
      <c r="C77" s="9" t="s">
        <v>62</v>
      </c>
      <c r="D77" s="10">
        <v>282</v>
      </c>
      <c r="E77" s="11"/>
      <c r="F77" s="12">
        <f t="shared" si="5"/>
        <v>0</v>
      </c>
    </row>
    <row r="78" spans="1:6" s="13" customFormat="1" ht="25.5" x14ac:dyDescent="0.25">
      <c r="A78" s="8">
        <v>50</v>
      </c>
      <c r="B78" s="9" t="s">
        <v>70</v>
      </c>
      <c r="C78" s="9" t="s">
        <v>62</v>
      </c>
      <c r="D78" s="10">
        <v>324</v>
      </c>
      <c r="E78" s="11"/>
      <c r="F78" s="12">
        <f t="shared" si="5"/>
        <v>0</v>
      </c>
    </row>
    <row r="79" spans="1:6" ht="12.75" customHeight="1" x14ac:dyDescent="0.25">
      <c r="A79" s="36" t="s">
        <v>35</v>
      </c>
      <c r="B79" s="37"/>
      <c r="C79" s="37"/>
      <c r="D79" s="37"/>
      <c r="E79" s="38"/>
      <c r="F79" s="23">
        <f>SUM(F76:F78)</f>
        <v>0</v>
      </c>
    </row>
    <row r="80" spans="1:6" ht="27.75" customHeight="1" x14ac:dyDescent="0.25">
      <c r="A80" s="33" t="s">
        <v>71</v>
      </c>
      <c r="B80" s="34"/>
      <c r="C80" s="34"/>
      <c r="D80" s="34"/>
      <c r="E80" s="34"/>
      <c r="F80" s="35"/>
    </row>
    <row r="81" spans="1:6" ht="38.25" x14ac:dyDescent="0.25">
      <c r="A81" s="4" t="s">
        <v>6</v>
      </c>
      <c r="B81" s="5" t="s">
        <v>7</v>
      </c>
      <c r="C81" s="5" t="s">
        <v>8</v>
      </c>
      <c r="D81" s="5" t="s">
        <v>9</v>
      </c>
      <c r="E81" s="6" t="s">
        <v>10</v>
      </c>
      <c r="F81" s="7" t="s">
        <v>11</v>
      </c>
    </row>
    <row r="82" spans="1:6" s="13" customFormat="1" x14ac:dyDescent="0.25">
      <c r="A82" s="8">
        <v>51</v>
      </c>
      <c r="B82" s="9" t="s">
        <v>72</v>
      </c>
      <c r="C82" s="9" t="s">
        <v>62</v>
      </c>
      <c r="D82" s="10">
        <v>54</v>
      </c>
      <c r="E82" s="11"/>
      <c r="F82" s="12">
        <f t="shared" ref="F82:F88" si="6">D82*E82</f>
        <v>0</v>
      </c>
    </row>
    <row r="83" spans="1:6" s="13" customFormat="1" x14ac:dyDescent="0.25">
      <c r="A83" s="8">
        <v>52</v>
      </c>
      <c r="B83" s="9" t="s">
        <v>73</v>
      </c>
      <c r="C83" s="9" t="s">
        <v>62</v>
      </c>
      <c r="D83" s="10">
        <v>222</v>
      </c>
      <c r="E83" s="11"/>
      <c r="F83" s="12">
        <f t="shared" si="6"/>
        <v>0</v>
      </c>
    </row>
    <row r="84" spans="1:6" s="13" customFormat="1" x14ac:dyDescent="0.25">
      <c r="A84" s="8">
        <v>53</v>
      </c>
      <c r="B84" s="9" t="s">
        <v>74</v>
      </c>
      <c r="C84" s="9" t="s">
        <v>62</v>
      </c>
      <c r="D84" s="10">
        <v>6</v>
      </c>
      <c r="E84" s="11"/>
      <c r="F84" s="12">
        <f t="shared" si="6"/>
        <v>0</v>
      </c>
    </row>
    <row r="85" spans="1:6" s="13" customFormat="1" x14ac:dyDescent="0.25">
      <c r="A85" s="8">
        <v>54</v>
      </c>
      <c r="B85" s="9" t="s">
        <v>75</v>
      </c>
      <c r="C85" s="9" t="s">
        <v>62</v>
      </c>
      <c r="D85" s="10">
        <v>6</v>
      </c>
      <c r="E85" s="11"/>
      <c r="F85" s="12">
        <f t="shared" si="6"/>
        <v>0</v>
      </c>
    </row>
    <row r="86" spans="1:6" s="13" customFormat="1" x14ac:dyDescent="0.25">
      <c r="A86" s="8">
        <v>55</v>
      </c>
      <c r="B86" s="9" t="s">
        <v>76</v>
      </c>
      <c r="C86" s="9" t="s">
        <v>62</v>
      </c>
      <c r="D86" s="10">
        <v>6</v>
      </c>
      <c r="E86" s="11"/>
      <c r="F86" s="12">
        <f t="shared" si="6"/>
        <v>0</v>
      </c>
    </row>
    <row r="87" spans="1:6" s="13" customFormat="1" x14ac:dyDescent="0.25">
      <c r="A87" s="8">
        <v>56</v>
      </c>
      <c r="B87" s="9" t="s">
        <v>77</v>
      </c>
      <c r="C87" s="9" t="s">
        <v>62</v>
      </c>
      <c r="D87" s="10">
        <v>6</v>
      </c>
      <c r="E87" s="11"/>
      <c r="F87" s="12">
        <f t="shared" si="6"/>
        <v>0</v>
      </c>
    </row>
    <row r="88" spans="1:6" s="13" customFormat="1" x14ac:dyDescent="0.25">
      <c r="A88" s="8">
        <v>57</v>
      </c>
      <c r="B88" s="9" t="s">
        <v>78</v>
      </c>
      <c r="C88" s="9" t="s">
        <v>62</v>
      </c>
      <c r="D88" s="10">
        <v>6</v>
      </c>
      <c r="E88" s="11"/>
      <c r="F88" s="12">
        <f t="shared" si="6"/>
        <v>0</v>
      </c>
    </row>
    <row r="89" spans="1:6" ht="12.75" customHeight="1" x14ac:dyDescent="0.25">
      <c r="A89" s="36" t="s">
        <v>35</v>
      </c>
      <c r="B89" s="37"/>
      <c r="C89" s="37"/>
      <c r="D89" s="37"/>
      <c r="E89" s="38"/>
      <c r="F89" s="23">
        <f>SUM(F82:F88)</f>
        <v>0</v>
      </c>
    </row>
    <row r="90" spans="1:6" ht="27" customHeight="1" x14ac:dyDescent="0.25">
      <c r="A90" s="33" t="s">
        <v>79</v>
      </c>
      <c r="B90" s="34"/>
      <c r="C90" s="34"/>
      <c r="D90" s="34"/>
      <c r="E90" s="34"/>
      <c r="F90" s="35"/>
    </row>
    <row r="91" spans="1:6" ht="38.25" x14ac:dyDescent="0.25">
      <c r="A91" s="4" t="s">
        <v>6</v>
      </c>
      <c r="B91" s="5" t="s">
        <v>7</v>
      </c>
      <c r="C91" s="5" t="s">
        <v>8</v>
      </c>
      <c r="D91" s="5" t="s">
        <v>9</v>
      </c>
      <c r="E91" s="6" t="s">
        <v>10</v>
      </c>
      <c r="F91" s="7" t="s">
        <v>11</v>
      </c>
    </row>
    <row r="92" spans="1:6" s="13" customFormat="1" ht="25.5" x14ac:dyDescent="0.25">
      <c r="A92" s="8">
        <v>58</v>
      </c>
      <c r="B92" s="9" t="s">
        <v>80</v>
      </c>
      <c r="C92" s="9" t="s">
        <v>81</v>
      </c>
      <c r="D92" s="10">
        <v>1000</v>
      </c>
      <c r="E92" s="11"/>
      <c r="F92" s="12">
        <f t="shared" ref="F92:F94" si="7">D92*E92</f>
        <v>0</v>
      </c>
    </row>
    <row r="93" spans="1:6" s="13" customFormat="1" ht="25.5" x14ac:dyDescent="0.25">
      <c r="A93" s="8">
        <v>59</v>
      </c>
      <c r="B93" s="9" t="s">
        <v>82</v>
      </c>
      <c r="C93" s="9" t="s">
        <v>83</v>
      </c>
      <c r="D93" s="10">
        <v>1500</v>
      </c>
      <c r="E93" s="11"/>
      <c r="F93" s="12">
        <f t="shared" si="7"/>
        <v>0</v>
      </c>
    </row>
    <row r="94" spans="1:6" s="13" customFormat="1" ht="25.5" x14ac:dyDescent="0.25">
      <c r="A94" s="8">
        <v>60</v>
      </c>
      <c r="B94" s="9" t="s">
        <v>84</v>
      </c>
      <c r="C94" s="9" t="s">
        <v>13</v>
      </c>
      <c r="D94" s="10">
        <v>550</v>
      </c>
      <c r="E94" s="11"/>
      <c r="F94" s="12">
        <f t="shared" si="7"/>
        <v>0</v>
      </c>
    </row>
    <row r="95" spans="1:6" ht="12.75" customHeight="1" x14ac:dyDescent="0.25">
      <c r="A95" s="36" t="s">
        <v>35</v>
      </c>
      <c r="B95" s="37"/>
      <c r="C95" s="37"/>
      <c r="D95" s="37"/>
      <c r="E95" s="38"/>
      <c r="F95" s="23">
        <f>SUM(F92:F94)</f>
        <v>0</v>
      </c>
    </row>
    <row r="96" spans="1:6" ht="27" customHeight="1" x14ac:dyDescent="0.25">
      <c r="A96" s="33" t="s">
        <v>85</v>
      </c>
      <c r="B96" s="34"/>
      <c r="C96" s="34"/>
      <c r="D96" s="34"/>
      <c r="E96" s="34"/>
      <c r="F96" s="35"/>
    </row>
    <row r="97" spans="1:6" ht="38.25" x14ac:dyDescent="0.25">
      <c r="A97" s="4" t="s">
        <v>6</v>
      </c>
      <c r="B97" s="5" t="s">
        <v>7</v>
      </c>
      <c r="C97" s="5" t="s">
        <v>8</v>
      </c>
      <c r="D97" s="5" t="s">
        <v>9</v>
      </c>
      <c r="E97" s="6" t="s">
        <v>10</v>
      </c>
      <c r="F97" s="7" t="s">
        <v>11</v>
      </c>
    </row>
    <row r="98" spans="1:6" s="13" customFormat="1" ht="51" x14ac:dyDescent="0.25">
      <c r="A98" s="8">
        <v>61</v>
      </c>
      <c r="B98" s="9" t="s">
        <v>86</v>
      </c>
      <c r="C98" s="9" t="s">
        <v>87</v>
      </c>
      <c r="D98" s="10">
        <v>200</v>
      </c>
      <c r="E98" s="11"/>
      <c r="F98" s="24">
        <f>D98*E98</f>
        <v>0</v>
      </c>
    </row>
    <row r="99" spans="1:6" ht="12.75" customHeight="1" x14ac:dyDescent="0.25">
      <c r="A99" s="36" t="s">
        <v>35</v>
      </c>
      <c r="B99" s="37"/>
      <c r="C99" s="37"/>
      <c r="D99" s="37"/>
      <c r="E99" s="38"/>
      <c r="F99" s="23">
        <f>SUM(F98)</f>
        <v>0</v>
      </c>
    </row>
    <row r="100" spans="1:6" ht="12.75" customHeight="1" x14ac:dyDescent="0.25">
      <c r="A100" s="39" t="s">
        <v>88</v>
      </c>
      <c r="B100" s="40"/>
      <c r="C100" s="40"/>
      <c r="D100" s="40"/>
      <c r="E100" s="41"/>
      <c r="F100" s="25">
        <f>SUM(F99,F95,F89,F79,F73,F65,F60,F56,F49,F33)</f>
        <v>0</v>
      </c>
    </row>
  </sheetData>
  <mergeCells count="27">
    <mergeCell ref="A7:F8"/>
    <mergeCell ref="A9:F9"/>
    <mergeCell ref="A33:E33"/>
    <mergeCell ref="A34:F34"/>
    <mergeCell ref="A49:E49"/>
    <mergeCell ref="A1:F1"/>
    <mergeCell ref="A2:F2"/>
    <mergeCell ref="A3:F3"/>
    <mergeCell ref="A4:F4"/>
    <mergeCell ref="A5:F5"/>
    <mergeCell ref="A50:F50"/>
    <mergeCell ref="A56:E56"/>
    <mergeCell ref="A57:F57"/>
    <mergeCell ref="A60:E60"/>
    <mergeCell ref="A61:F61"/>
    <mergeCell ref="A65:E65"/>
    <mergeCell ref="A66:F66"/>
    <mergeCell ref="A73:E73"/>
    <mergeCell ref="A74:F74"/>
    <mergeCell ref="A79:E79"/>
    <mergeCell ref="A80:F80"/>
    <mergeCell ref="A89:E89"/>
    <mergeCell ref="A90:F90"/>
    <mergeCell ref="A95:E95"/>
    <mergeCell ref="A96:F96"/>
    <mergeCell ref="A99:E99"/>
    <mergeCell ref="A100:E100"/>
  </mergeCells>
  <printOptions horizontalCentered="1"/>
  <pageMargins left="0.51181102362204722" right="0.51181102362204722" top="0.78740157480314965" bottom="0.78740157480314965" header="0.31496062992125984" footer="0.31496062992125984"/>
  <pageSetup paperSize="9" scale="80"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Emerson R. Vicentim</dc:creator>
  <cp:lastModifiedBy>Emerson R. Vicentim</cp:lastModifiedBy>
  <cp:lastPrinted>2023-02-08T18:12:08Z</cp:lastPrinted>
  <dcterms:created xsi:type="dcterms:W3CDTF">2023-02-08T18:08:28Z</dcterms:created>
  <dcterms:modified xsi:type="dcterms:W3CDTF">2023-02-24T17:26:12Z</dcterms:modified>
</cp:coreProperties>
</file>