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lhtinti\Desktop\LIICTAÇÃO 2023 material mecânico\revisão 1\"/>
    </mc:Choice>
  </mc:AlternateContent>
  <xr:revisionPtr revIDLastSave="0" documentId="13_ncr:1_{89600E15-45EC-4D86-8663-78028D23488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lan1" sheetId="1" r:id="rId1"/>
    <sheet name="DESCRIÇÃO POR MATERIAL" sheetId="2" r:id="rId2"/>
  </sheets>
  <definedNames>
    <definedName name="_xlnm.Print_Area" localSheetId="1">'DESCRIÇÃO POR MATERIAL'!$A$1:$I$96</definedName>
    <definedName name="_xlnm.Print_Area" localSheetId="0">Plan1!$A$1:$G$56</definedName>
    <definedName name="_xlnm.Print_Titles" localSheetId="1">'DESCRIÇÃO POR MATERIAL'!$9:$9</definedName>
    <definedName name="_xlnm.Print_Titles" localSheetId="0">Plan1!$1:$1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  <c r="I12" i="2"/>
  <c r="I13" i="2"/>
  <c r="I14" i="2"/>
  <c r="I15" i="2"/>
  <c r="I16" i="2"/>
  <c r="I10" i="2"/>
  <c r="I93" i="2"/>
  <c r="I92" i="2"/>
  <c r="I94" i="2"/>
  <c r="I84" i="2"/>
  <c r="I85" i="2"/>
  <c r="I86" i="2"/>
  <c r="I87" i="2"/>
  <c r="I83" i="2"/>
  <c r="I76" i="2"/>
  <c r="I77" i="2"/>
  <c r="I78" i="2"/>
  <c r="I75" i="2"/>
  <c r="I59" i="2"/>
  <c r="I60" i="2"/>
  <c r="I61" i="2"/>
  <c r="I62" i="2"/>
  <c r="I63" i="2"/>
  <c r="I64" i="2"/>
  <c r="I65" i="2"/>
  <c r="I66" i="2"/>
  <c r="I67" i="2"/>
  <c r="I68" i="2"/>
  <c r="I69" i="2"/>
  <c r="I70" i="2"/>
  <c r="I58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30" i="2"/>
  <c r="I22" i="2"/>
  <c r="I23" i="2"/>
  <c r="I24" i="2"/>
  <c r="I25" i="2"/>
  <c r="I21" i="2"/>
  <c r="I88" i="2" l="1"/>
  <c r="I17" i="2"/>
  <c r="I54" i="2"/>
  <c r="I71" i="2"/>
  <c r="I95" i="2"/>
  <c r="I26" i="2"/>
  <c r="I79" i="2"/>
  <c r="I96" i="2" l="1"/>
</calcChain>
</file>

<file path=xl/sharedStrings.xml><?xml version="1.0" encoding="utf-8"?>
<sst xmlns="http://schemas.openxmlformats.org/spreadsheetml/2006/main" count="421" uniqueCount="175">
  <si>
    <t>ITEM</t>
  </si>
  <si>
    <t>CÓDIGO</t>
  </si>
  <si>
    <t>QUANTIDADE DISPONÍVEL</t>
  </si>
  <si>
    <t>QUANTIDADE A SER PEDIDA</t>
  </si>
  <si>
    <t>CADASTRAR</t>
  </si>
  <si>
    <t xml:space="preserve">ANTIFERRUGEM SPRAY 300ML </t>
  </si>
  <si>
    <t>08.04.003486</t>
  </si>
  <si>
    <t>ÓLEO MINERAL ISO VG 150</t>
  </si>
  <si>
    <t>08.01.015349</t>
  </si>
  <si>
    <t>OLEO COMPRESSOR SINTETICO 46 (BALDE DE 20 LITROS)</t>
  </si>
  <si>
    <t>08.01.015404</t>
  </si>
  <si>
    <t>GRAXA À BASE DE ESPESSANTES SINTÉTICOS ORGÂNICOS E ÓLEO MINERAL, CLASSE DE CONSISTÊNCIA NGLI2, PONTO DE GOTA ACIMA DE 240° C, TEMPERATURA DE TRABALHO 0 A 200° C E ROTAÇÃO DE TRABALHO DE 1790 RPM</t>
  </si>
  <si>
    <t>08.04.015644</t>
  </si>
  <si>
    <t>ÓLEO ISO VG 680 ALIMENTÍCIO</t>
  </si>
  <si>
    <t>08.01.015363</t>
  </si>
  <si>
    <t>OLEO 10W40 ( BALDE DE 20 LITROS)</t>
  </si>
  <si>
    <t>08.01.015403</t>
  </si>
  <si>
    <t>ÓLEO HIDRÁULICO ISO VG 68</t>
  </si>
  <si>
    <t>08.01.003439</t>
  </si>
  <si>
    <t>ÓLEO HPL 32 CONFORME NORMA DIN51502 ISO VG</t>
  </si>
  <si>
    <t>08.01.003430</t>
  </si>
  <si>
    <t>BD</t>
  </si>
  <si>
    <t xml:space="preserve">ROLAMENTO 6316C3 </t>
  </si>
  <si>
    <t>UN</t>
  </si>
  <si>
    <t>10.01.003623</t>
  </si>
  <si>
    <t>ROLAMENTO 3312 C3 - 1ª LINHA, (SKF/FAG/NSK), GAIOLA DE AÇO 28 ESFERAS</t>
  </si>
  <si>
    <t>10.01.003704</t>
  </si>
  <si>
    <t>ROLAMENTO 22218 EK C3 C/ FURO CÔNICO - 1ª LINHA, (NSK/SKF/FAG)</t>
  </si>
  <si>
    <t>10.01.003689</t>
  </si>
  <si>
    <t>ROLAMENTO 6319C3</t>
  </si>
  <si>
    <t>10.01.003615</t>
  </si>
  <si>
    <t>ROLAMENTO NU 322 C3</t>
  </si>
  <si>
    <t>10.01.003610</t>
  </si>
  <si>
    <t>ELEMENTO ELÁSTICO NORMEX E-97</t>
  </si>
  <si>
    <t>10.03.003952</t>
  </si>
  <si>
    <t>ELEMENTO ELÁSTICO PARA ACOPLAMENTO E - 20 M FLEXIVEL DE FURAÇÃO MAXIMA DE CUBO DE 60MM,TORQUE NOMINAL DE 260NM</t>
  </si>
  <si>
    <t>10.03.003978</t>
  </si>
  <si>
    <t>ELEMENTO ELÁSTICO SW 276 ANTARES</t>
  </si>
  <si>
    <t>BUCHA H-318</t>
  </si>
  <si>
    <t>10.01.003682</t>
  </si>
  <si>
    <t>ROLAMENTO 6207 ZZ - 1ª LINHA, (SKF/FAG/NSK)</t>
  </si>
  <si>
    <t>10.01.003590</t>
  </si>
  <si>
    <t>ROLAMENTO 6312 ZZ C3 - 1ª LINHA, (SKF/FAG/NSK)</t>
  </si>
  <si>
    <t>10.01.003643</t>
  </si>
  <si>
    <t>ROLAMENTO 6309 ZZ - 1º LINHA, (SKF/FAG/NSK</t>
  </si>
  <si>
    <t>10.01.003766</t>
  </si>
  <si>
    <t>ROLAMENTO 6212 ZZ C3 - 1ª LINHA, (SKF/FAG/NSK</t>
  </si>
  <si>
    <t>10.01.003799</t>
  </si>
  <si>
    <t>ROLAMENTO 6310 C3 - 1ª LINHA, (SKF/FAG/NSK)</t>
  </si>
  <si>
    <t>10.01.003602</t>
  </si>
  <si>
    <t xml:space="preserve">ROLAMENTO 6314 ZZC3  </t>
  </si>
  <si>
    <t>10.01.015409</t>
  </si>
  <si>
    <t>ROLAMENTO 6311 ZZ C3 - 1ª LINHA (SKF,NSK,FAG)</t>
  </si>
  <si>
    <t>10.01.003800</t>
  </si>
  <si>
    <t>ROLAMENTO 6211 Z C3 - 1ª LINHA</t>
  </si>
  <si>
    <t>10.01.003801</t>
  </si>
  <si>
    <t>ROLAMENTO 6317 C3 - 1ª LINHA, (SKF/FAG/NSK</t>
  </si>
  <si>
    <t>10.01.015394</t>
  </si>
  <si>
    <t>ROLAMENTO 6409 C3 - 1ª LINHA, (SKF/FAG/NSK)</t>
  </si>
  <si>
    <t>10.01.003622</t>
  </si>
  <si>
    <t>SELO MECÂNICO TIPO 21 1.3/8" BUNA</t>
  </si>
  <si>
    <t>20.03.006076</t>
  </si>
  <si>
    <t xml:space="preserve">SELO MECÂNICO 3/4" - TIPO 21 </t>
  </si>
  <si>
    <t>20.03.006074</t>
  </si>
  <si>
    <t>SELO MECÂNICO 1.1/2", TIPO 21</t>
  </si>
  <si>
    <t>20.03.006070</t>
  </si>
  <si>
    <t>SELO MECÂNICO 1.3/4", TIPO 21</t>
  </si>
  <si>
    <t>20.03.010984</t>
  </si>
  <si>
    <t>SELO MECÂNICO 1/2" , TIPO 21</t>
  </si>
  <si>
    <t>20.03.006072</t>
  </si>
  <si>
    <t xml:space="preserve">CORREIA 3VX 400 </t>
  </si>
  <si>
    <t>10.04.016063</t>
  </si>
  <si>
    <t xml:space="preserve">DESENGRAXANTE LM (GALÃO 20 LITROS) </t>
  </si>
  <si>
    <t>GL</t>
  </si>
  <si>
    <t xml:space="preserve">DETERGENTE DESENGRAXANTE ALCALINO (SOLUPAN), PARA LIMPEZA DE CHASSI (BB 20 LITRO </t>
  </si>
  <si>
    <t>03.01.014390</t>
  </si>
  <si>
    <t>03.01.000298</t>
  </si>
  <si>
    <t xml:space="preserve">GAXETA QUADRADA GRAFITE FLEXÍVEL DE 1/4", TEMPERATURA ATÉ 450°C </t>
  </si>
  <si>
    <t>GAXETA QUADRADA GRAFITE FLEXÍVEL DE 1/2", TEMPERATURA ATÉ 450°C, PRESSÃO ATÉ 300 BAR (4,7 METROS/KG)</t>
  </si>
  <si>
    <t>KG</t>
  </si>
  <si>
    <t>GAXETA QUADRADA GRAFITE FLEXÍVEL DE 3/8", TEMPERATURA ATÉ 450°C, PRESSÃO ATÉ 300 BAR (8,1 METROS/KG)</t>
  </si>
  <si>
    <t>GAXETA QUADRADA GRAFITE FLEXÍVEL DE 9/16", TEMPERATURA ATÉ 450°C, PRESSÃO ATÉ 300 BAR (4,3 METROS/KG)</t>
  </si>
  <si>
    <t>20.02.006065</t>
  </si>
  <si>
    <t>20.02.006063</t>
  </si>
  <si>
    <t>20.02.006064</t>
  </si>
  <si>
    <t>20.02.006060</t>
  </si>
  <si>
    <t>SILICONE INCOLOR EM BISNAGA DE 300 GRAMAS</t>
  </si>
  <si>
    <t>20.04.006078</t>
  </si>
  <si>
    <t>CORREIA 3 VX - 630 - SISTEMA MATCHMAKER</t>
  </si>
  <si>
    <t>10.03.015979</t>
  </si>
  <si>
    <t>10.04.015930</t>
  </si>
  <si>
    <t>MT</t>
  </si>
  <si>
    <t xml:space="preserve">MANGUEIRA AZUL DE POLIURETANO PARA AR COMPRIMIDO 10MM X 7MM </t>
  </si>
  <si>
    <t>10.04.004205</t>
  </si>
  <si>
    <t>TUBO DE POLIURETANO 8 MM X 6MM</t>
  </si>
  <si>
    <t>ESTOPA DE PRIMEIRA BRANCA (FARDO C/ 10 QUILOS)</t>
  </si>
  <si>
    <t>FD</t>
  </si>
  <si>
    <t>03.03.016300</t>
  </si>
  <si>
    <t>ROLAMENTO 6304 ZZ - 1ª LINHA, (SKF/FAG/NSK</t>
  </si>
  <si>
    <t>10.01.003765</t>
  </si>
  <si>
    <t>RETENTOR Nº 00798 BA - NITRILICA - ( 19 X 32 X 7 MM)</t>
  </si>
  <si>
    <t>10.01.003811</t>
  </si>
  <si>
    <t xml:space="preserve">CORREIA 5 VX 710 </t>
  </si>
  <si>
    <t>10.03.016146</t>
  </si>
  <si>
    <t>SELO MECÂNICO 5/8 TIPO 21</t>
  </si>
  <si>
    <t>20.03.006075</t>
  </si>
  <si>
    <t>PAPELÃO VELOMOID 1/16"</t>
  </si>
  <si>
    <t>PAPELÃO VELOMOID 1/64"</t>
  </si>
  <si>
    <t>PAPELÃO VELOMOID 1/32"</t>
  </si>
  <si>
    <t>10.04.004132</t>
  </si>
  <si>
    <t>10.04.004078</t>
  </si>
  <si>
    <t>10.04.004106</t>
  </si>
  <si>
    <t>CAIXA PARA ROLAMENTO SBM18</t>
  </si>
  <si>
    <t>10.03.003962</t>
  </si>
  <si>
    <t>DESCRIÇÃO</t>
  </si>
  <si>
    <t>UNID.</t>
  </si>
  <si>
    <t>ROLAMENTO 6309 ZZ - 1º LINHA, (SKF/FAG/NSK)</t>
  </si>
  <si>
    <t>QUANT.</t>
  </si>
  <si>
    <t>VALOR UNITÁRIO R$</t>
  </si>
  <si>
    <t>VALOR TOTAL R$</t>
  </si>
  <si>
    <t>ROLAMENTO 6308 ZZ C3 - 1ª LINHA, (SKF/FAG/NSK)</t>
  </si>
  <si>
    <t>10.01.015411</t>
  </si>
  <si>
    <t>ROLAMENTO 3308 NR C3 C/ RANHURA E ANEL DE RETENÇÃO - 1a. LINHA</t>
  </si>
  <si>
    <t>10.01.015373</t>
  </si>
  <si>
    <t xml:space="preserve">RETENTOR Nº 2038 BR - NITRILICA - 39,4 X 63,55 X 12,7MM </t>
  </si>
  <si>
    <t>10.01.003737</t>
  </si>
  <si>
    <t>ROLAMENTO BL208 NR C3</t>
  </si>
  <si>
    <t>10.01.015412</t>
  </si>
  <si>
    <t>ROLAMENTO 6208 ZZ - 1ª LINHA, (SKF/FAG/NSK)</t>
  </si>
  <si>
    <t>10.01.003608</t>
  </si>
  <si>
    <t>CORREIA 3 VX - 600 - SISTEMA MATCHMAKER</t>
  </si>
  <si>
    <t>10.03.015980</t>
  </si>
  <si>
    <t xml:space="preserve">ROLAMENTO RIGIDO DE ESFERAS 16008 - 1ª LINHA, (SKF/FAG/NSK) </t>
  </si>
  <si>
    <t>10.01.003627</t>
  </si>
  <si>
    <t xml:space="preserve">ROLAMENTO DE ROLOS CONICOS HR 32008 XJ - 1ªLINHA, (SKF/FAG/NSK) </t>
  </si>
  <si>
    <t>10.01.003630</t>
  </si>
  <si>
    <t>RETENTOR Nº 00566 BA - NITRILICA - (48X62X8) - (SABO/SKF)</t>
  </si>
  <si>
    <t>10.01.014618</t>
  </si>
  <si>
    <t>TOTAL</t>
  </si>
  <si>
    <t>SUB TOTAL</t>
  </si>
  <si>
    <t>LOTE 1 - ÓLEO E GRAXA</t>
  </si>
  <si>
    <t>LOTE 2 - MATERIAL DIVERSOS</t>
  </si>
  <si>
    <t>LOTE 3 - ROLAMENTO,  RETENTORES E MANCAL</t>
  </si>
  <si>
    <t xml:space="preserve"> LOTE 4 - SELO MECÂNICO</t>
  </si>
  <si>
    <t xml:space="preserve">LOTE 5 - GAXETA </t>
  </si>
  <si>
    <t>LOTE 6 - MANGUEIRA DE POLIURETANO E ELEMENTO ELÁSTICO</t>
  </si>
  <si>
    <t xml:space="preserve">LOTE 7 - PAPELÃO VELOMOID </t>
  </si>
  <si>
    <t>ESTOPA DE PRIMEIRA LINHA BRANCA (FARDO C/ 10 QUILOS)</t>
  </si>
  <si>
    <t xml:space="preserve">BD </t>
  </si>
  <si>
    <t>ÓLEO MINERAL ISO VG 150 (BALDE DE 20 LITROS)</t>
  </si>
  <si>
    <t>ÓLEO ISO VG 680 ALIMENTÍCIO (BALDE DE 20 LITROS)</t>
  </si>
  <si>
    <t>ÓLEO HIDRÁULICO ISO VG 68 (BALDE DE 20 LITROS)</t>
  </si>
  <si>
    <t>ÓLEO HPL 32 CONFORME NORMA DIN51502 ISO VG (BALDE DE 20 LITROS)</t>
  </si>
  <si>
    <t>SILICONE INCOLOR EM BISNAGA DE 280 GRAMAS</t>
  </si>
  <si>
    <t>ROLAMENTO NU 322 C3 COM GAIOLA DE BRONZE</t>
  </si>
  <si>
    <t>20.02.016009</t>
  </si>
  <si>
    <t>20.02.016012</t>
  </si>
  <si>
    <t>20.02.016010</t>
  </si>
  <si>
    <t>GAXETA QUADRADA DE FIOS DE CARBONO E GRAFITE FLEXÍVEL DE 1/4", TEADIT 2202 OU SIMILAR</t>
  </si>
  <si>
    <t>GAXETA QUADRADA DE FIOS DE CARBONO E GRAFITE FLEXÍVEL DE 1/2", TEADIT 2202 OU SIMILAR</t>
  </si>
  <si>
    <t>GAXETA QUADRADA DE FIOS DE CARBONO E GRAFITE FLEXÍVEL DE 3/8", TEADIT 2202 OU SIMILAR</t>
  </si>
  <si>
    <t>GAXETA QUADRADA DE FIOS DE CARBONO E GRAFITE FLEXÍVEL DE 9/16" (3,4 METROS POR KG), TEADIT 2202 OU SIMILAR</t>
  </si>
  <si>
    <t xml:space="preserve">PAPELÃO VELOMOID 1/16" </t>
  </si>
  <si>
    <t>ELEMENTO ELÁSTICO PARA ACOPLAMENTO E - 20 M OMEGA- REXNORD FLEXIVEL DE FURAÇÃO MAXIMA DE CUBO DE 60MM,TORQUE NOMINAL DE 260NM</t>
  </si>
  <si>
    <t>KIT ELEMENTO ELÁSTICO SW 276 ANTARES</t>
  </si>
  <si>
    <t>10.03.016161</t>
  </si>
  <si>
    <t>MARCA</t>
  </si>
  <si>
    <t>20.04.011298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</si>
  <si>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</si>
  <si>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</si>
  <si>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</si>
  <si>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</si>
  <si>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DEPARTAMENTO AUTÔNOMO DE ÁGUA E ESGOTOS</t>
  </si>
  <si>
    <t>DETERGENTE DESENGRAXANTE ALCALINO (SOLUPAN), PARA LIMPEZA DE CHASSI (BB 20 LITROS)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</si>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</sst>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u/>
      <sz val="11"/>
      <color theme="1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6"/>
      <color rgb="FF000000"/>
      <name val="Times New Roman"/>
      <family val="1"/>
    </font>
    <font>
      <sz val="14"/>
      <color rgb="FF000000"/>
      <name val="Times New Roman"/>
      <family val="1"/>
    </font>
    <font>
      <u/>
      <sz val="14"/>
      <color theme="1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363867</xdr:colOff>
      <xdr:row>0</xdr:row>
      <xdr:rowOff>212912</xdr:rowOff>
    </xdr:from>
    <xdr:to>
      <xdr:col>2</xdr:col>
      <xdr:colOff>684119</xdr:colOff>
      <xdr:row>4</xdr:row>
      <xdr:rowOff>4922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B9A4E1A5-B599-4D17-B78C-BFF78841BA7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53514" y="414618"/>
          <a:ext cx="790899" cy="822951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8</xdr:col>
      <xdr:colOff>67236</xdr:colOff>
      <xdr:row>1</xdr:row>
      <xdr:rowOff>33617</xdr:rowOff>
    </xdr:from>
    <xdr:to>
      <xdr:col>8</xdr:col>
      <xdr:colOff>1153086</xdr:colOff>
      <xdr:row>4</xdr:row>
      <xdr:rowOff>173366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800C05E8-9370-47B5-B8FD-9126D8070D7E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511118" y="291352"/>
          <a:ext cx="1085850" cy="91295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54"/>
  <sheetViews>
    <sheetView topLeftCell="A38" zoomScale="85" zoomScaleNormal="85" zoomScaleSheetLayoutView="70" zoomScalePageLayoutView="55" workbookViewId="0">
      <selection activeCell="C38" sqref="C38"/>
    </sheetView>
  </sheetViews>
  <sheetFormatPr defaultRowHeight="15.75" x14ac:dyDescent="0.25"/>
  <cols>
    <col min="1" max="1" width="1.28515625" style="8" customWidth="1"/>
    <col min="2" max="2" width="46" style="10" customWidth="1"/>
    <col min="3" max="3" width="54" style="9" customWidth="1"/>
    <col min="4" max="4" width="12.5703125" style="9" customWidth="1"/>
    <col min="5" max="5" width="20" style="3" bestFit="1" customWidth="1"/>
    <col min="6" max="6" width="32.140625" style="3" bestFit="1" customWidth="1"/>
    <col min="7" max="7" width="34.140625" style="3" bestFit="1" customWidth="1"/>
    <col min="8" max="16384" width="9.140625" style="8"/>
  </cols>
  <sheetData>
    <row r="1" spans="2:7" s="1" customFormat="1" ht="54" customHeight="1" x14ac:dyDescent="0.25">
      <c r="B1" s="2" t="s">
        <v>0</v>
      </c>
      <c r="C1" s="2" t="s">
        <v>114</v>
      </c>
      <c r="D1" s="2" t="s">
        <v>115</v>
      </c>
      <c r="E1" s="2" t="s">
        <v>1</v>
      </c>
      <c r="F1" s="2" t="s">
        <v>2</v>
      </c>
      <c r="G1" s="2" t="s">
        <v>3</v>
      </c>
    </row>
    <row r="2" spans="2:7" s="3" customFormat="1" ht="78.75" x14ac:dyDescent="0.25">
      <c r="B2" s="5"/>
      <c r="C2" s="4" t="s">
        <v>11</v>
      </c>
      <c r="D2" s="4" t="s">
        <v>21</v>
      </c>
      <c r="E2" s="5" t="s">
        <v>12</v>
      </c>
      <c r="F2" s="5">
        <v>0</v>
      </c>
      <c r="G2" s="5">
        <v>10</v>
      </c>
    </row>
    <row r="3" spans="2:7" s="3" customFormat="1" ht="45" customHeight="1" x14ac:dyDescent="0.25">
      <c r="B3" s="5"/>
      <c r="C3" s="5" t="s">
        <v>5</v>
      </c>
      <c r="D3" s="4" t="s">
        <v>23</v>
      </c>
      <c r="E3" s="5" t="s">
        <v>6</v>
      </c>
      <c r="F3" s="5">
        <v>2</v>
      </c>
      <c r="G3" s="5">
        <v>24</v>
      </c>
    </row>
    <row r="4" spans="2:7" s="3" customFormat="1" ht="45" customHeight="1" x14ac:dyDescent="0.25">
      <c r="B4" s="5"/>
      <c r="C4" s="4" t="s">
        <v>7</v>
      </c>
      <c r="D4" s="4" t="s">
        <v>21</v>
      </c>
      <c r="E4" s="5" t="s">
        <v>8</v>
      </c>
      <c r="F4" s="5">
        <v>3</v>
      </c>
      <c r="G4" s="5">
        <v>5</v>
      </c>
    </row>
    <row r="5" spans="2:7" s="3" customFormat="1" ht="45" customHeight="1" x14ac:dyDescent="0.25">
      <c r="B5" s="5"/>
      <c r="C5" s="4" t="s">
        <v>9</v>
      </c>
      <c r="D5" s="4" t="s">
        <v>21</v>
      </c>
      <c r="E5" s="5" t="s">
        <v>10</v>
      </c>
      <c r="F5" s="5">
        <v>2</v>
      </c>
      <c r="G5" s="5">
        <v>12</v>
      </c>
    </row>
    <row r="6" spans="2:7" s="3" customFormat="1" ht="45" customHeight="1" x14ac:dyDescent="0.25">
      <c r="B6" s="5"/>
      <c r="C6" s="4" t="s">
        <v>13</v>
      </c>
      <c r="D6" s="4" t="s">
        <v>21</v>
      </c>
      <c r="E6" s="5" t="s">
        <v>14</v>
      </c>
      <c r="F6" s="5">
        <v>6</v>
      </c>
      <c r="G6" s="5">
        <v>2</v>
      </c>
    </row>
    <row r="7" spans="2:7" s="3" customFormat="1" ht="45" customHeight="1" x14ac:dyDescent="0.25">
      <c r="B7" s="5"/>
      <c r="C7" s="4" t="s">
        <v>15</v>
      </c>
      <c r="D7" s="4" t="s">
        <v>21</v>
      </c>
      <c r="E7" s="5" t="s">
        <v>16</v>
      </c>
      <c r="F7" s="5">
        <v>0</v>
      </c>
      <c r="G7" s="5">
        <v>4</v>
      </c>
    </row>
    <row r="8" spans="2:7" s="3" customFormat="1" ht="45" customHeight="1" x14ac:dyDescent="0.25">
      <c r="B8" s="5"/>
      <c r="C8" s="4" t="s">
        <v>17</v>
      </c>
      <c r="D8" s="4" t="s">
        <v>21</v>
      </c>
      <c r="E8" s="5" t="s">
        <v>18</v>
      </c>
      <c r="F8" s="5">
        <v>1</v>
      </c>
      <c r="G8" s="5">
        <v>2</v>
      </c>
    </row>
    <row r="9" spans="2:7" s="3" customFormat="1" ht="45" customHeight="1" x14ac:dyDescent="0.25">
      <c r="B9" s="5"/>
      <c r="C9" s="4" t="s">
        <v>19</v>
      </c>
      <c r="D9" s="4" t="s">
        <v>21</v>
      </c>
      <c r="E9" s="5" t="s">
        <v>20</v>
      </c>
      <c r="F9" s="5">
        <v>10</v>
      </c>
      <c r="G9" s="5">
        <v>30</v>
      </c>
    </row>
    <row r="10" spans="2:7" s="3" customFormat="1" ht="45" customHeight="1" x14ac:dyDescent="0.25">
      <c r="B10" s="5"/>
      <c r="C10" s="4" t="s">
        <v>22</v>
      </c>
      <c r="D10" s="4" t="s">
        <v>23</v>
      </c>
      <c r="E10" s="5" t="s">
        <v>24</v>
      </c>
      <c r="F10" s="6">
        <v>3</v>
      </c>
      <c r="G10" s="5">
        <v>6</v>
      </c>
    </row>
    <row r="11" spans="2:7" s="3" customFormat="1" ht="45" customHeight="1" x14ac:dyDescent="0.25">
      <c r="B11" s="5"/>
      <c r="C11" s="4" t="s">
        <v>25</v>
      </c>
      <c r="D11" s="4" t="s">
        <v>23</v>
      </c>
      <c r="E11" s="5" t="s">
        <v>26</v>
      </c>
      <c r="F11" s="5">
        <v>0</v>
      </c>
      <c r="G11" s="5">
        <v>15</v>
      </c>
    </row>
    <row r="12" spans="2:7" s="3" customFormat="1" ht="45" customHeight="1" x14ac:dyDescent="0.25">
      <c r="B12" s="5"/>
      <c r="C12" s="4" t="s">
        <v>27</v>
      </c>
      <c r="D12" s="4" t="s">
        <v>23</v>
      </c>
      <c r="E12" s="7" t="s">
        <v>28</v>
      </c>
      <c r="F12" s="5">
        <v>2</v>
      </c>
      <c r="G12" s="5">
        <v>10</v>
      </c>
    </row>
    <row r="13" spans="2:7" s="3" customFormat="1" ht="45" customHeight="1" x14ac:dyDescent="0.25">
      <c r="B13" s="5"/>
      <c r="C13" s="4" t="s">
        <v>29</v>
      </c>
      <c r="D13" s="4" t="s">
        <v>23</v>
      </c>
      <c r="E13" s="7" t="s">
        <v>30</v>
      </c>
      <c r="F13" s="5">
        <v>2</v>
      </c>
      <c r="G13" s="5">
        <v>5</v>
      </c>
    </row>
    <row r="14" spans="2:7" s="3" customFormat="1" ht="45" customHeight="1" x14ac:dyDescent="0.25">
      <c r="B14" s="5"/>
      <c r="C14" s="4" t="s">
        <v>31</v>
      </c>
      <c r="D14" s="4" t="s">
        <v>23</v>
      </c>
      <c r="E14" s="7" t="s">
        <v>32</v>
      </c>
      <c r="F14" s="5">
        <v>0</v>
      </c>
      <c r="G14" s="5">
        <v>6</v>
      </c>
    </row>
    <row r="15" spans="2:7" s="3" customFormat="1" ht="45" customHeight="1" x14ac:dyDescent="0.25">
      <c r="B15" s="5"/>
      <c r="C15" s="4" t="s">
        <v>112</v>
      </c>
      <c r="D15" s="4" t="s">
        <v>23</v>
      </c>
      <c r="E15" s="5" t="s">
        <v>113</v>
      </c>
      <c r="F15" s="5">
        <v>0</v>
      </c>
      <c r="G15" s="5">
        <v>2</v>
      </c>
    </row>
    <row r="16" spans="2:7" s="3" customFormat="1" ht="45" customHeight="1" x14ac:dyDescent="0.25">
      <c r="B16" s="5"/>
      <c r="C16" s="4" t="s">
        <v>38</v>
      </c>
      <c r="D16" s="4" t="s">
        <v>23</v>
      </c>
      <c r="E16" s="7" t="s">
        <v>39</v>
      </c>
      <c r="F16" s="5">
        <v>0</v>
      </c>
      <c r="G16" s="5">
        <v>2</v>
      </c>
    </row>
    <row r="17" spans="2:7" s="3" customFormat="1" ht="45" customHeight="1" x14ac:dyDescent="0.25">
      <c r="B17" s="5"/>
      <c r="C17" s="4" t="s">
        <v>40</v>
      </c>
      <c r="D17" s="4" t="s">
        <v>23</v>
      </c>
      <c r="E17" s="7" t="s">
        <v>41</v>
      </c>
      <c r="F17" s="5">
        <v>3</v>
      </c>
      <c r="G17" s="5">
        <v>5</v>
      </c>
    </row>
    <row r="18" spans="2:7" s="3" customFormat="1" ht="45" customHeight="1" x14ac:dyDescent="0.25">
      <c r="B18" s="5"/>
      <c r="C18" s="4" t="s">
        <v>44</v>
      </c>
      <c r="D18" s="4" t="s">
        <v>23</v>
      </c>
      <c r="E18" s="7" t="s">
        <v>45</v>
      </c>
      <c r="F18" s="5">
        <v>2</v>
      </c>
      <c r="G18" s="5">
        <v>5</v>
      </c>
    </row>
    <row r="19" spans="2:7" s="3" customFormat="1" ht="45" customHeight="1" x14ac:dyDescent="0.25">
      <c r="B19" s="5"/>
      <c r="C19" s="4" t="s">
        <v>60</v>
      </c>
      <c r="D19" s="4"/>
      <c r="E19" s="5" t="s">
        <v>61</v>
      </c>
      <c r="F19" s="5">
        <v>1</v>
      </c>
      <c r="G19" s="5">
        <v>6</v>
      </c>
    </row>
    <row r="20" spans="2:7" s="3" customFormat="1" ht="45" customHeight="1" x14ac:dyDescent="0.25">
      <c r="B20" s="5"/>
      <c r="C20" s="4" t="s">
        <v>42</v>
      </c>
      <c r="D20" s="4" t="s">
        <v>23</v>
      </c>
      <c r="E20" s="5" t="s">
        <v>43</v>
      </c>
      <c r="F20" s="5">
        <v>2</v>
      </c>
      <c r="G20" s="5">
        <v>6</v>
      </c>
    </row>
    <row r="21" spans="2:7" s="3" customFormat="1" ht="45" customHeight="1" x14ac:dyDescent="0.25">
      <c r="B21" s="5"/>
      <c r="C21" s="4" t="s">
        <v>46</v>
      </c>
      <c r="D21" s="4" t="s">
        <v>23</v>
      </c>
      <c r="E21" s="5" t="s">
        <v>47</v>
      </c>
      <c r="F21" s="5">
        <v>1</v>
      </c>
      <c r="G21" s="5">
        <v>6</v>
      </c>
    </row>
    <row r="22" spans="2:7" s="3" customFormat="1" ht="45" customHeight="1" x14ac:dyDescent="0.25">
      <c r="B22" s="5"/>
      <c r="C22" s="4" t="s">
        <v>48</v>
      </c>
      <c r="D22" s="4" t="s">
        <v>23</v>
      </c>
      <c r="E22" s="5" t="s">
        <v>49</v>
      </c>
      <c r="F22" s="5">
        <v>2</v>
      </c>
      <c r="G22" s="5">
        <v>6</v>
      </c>
    </row>
    <row r="23" spans="2:7" s="3" customFormat="1" ht="45" customHeight="1" x14ac:dyDescent="0.25">
      <c r="B23" s="5"/>
      <c r="C23" s="4" t="s">
        <v>62</v>
      </c>
      <c r="D23" s="4" t="s">
        <v>23</v>
      </c>
      <c r="E23" s="5" t="s">
        <v>63</v>
      </c>
      <c r="F23" s="5">
        <v>4</v>
      </c>
      <c r="G23" s="5">
        <v>6</v>
      </c>
    </row>
    <row r="24" spans="2:7" s="3" customFormat="1" ht="45" customHeight="1" x14ac:dyDescent="0.25">
      <c r="B24" s="5"/>
      <c r="C24" s="4" t="s">
        <v>50</v>
      </c>
      <c r="D24" s="4" t="s">
        <v>23</v>
      </c>
      <c r="E24" s="5" t="s">
        <v>51</v>
      </c>
      <c r="F24" s="5">
        <v>2</v>
      </c>
      <c r="G24" s="5">
        <v>6</v>
      </c>
    </row>
    <row r="25" spans="2:7" s="3" customFormat="1" ht="45" customHeight="1" x14ac:dyDescent="0.25">
      <c r="B25" s="5"/>
      <c r="C25" s="4" t="s">
        <v>70</v>
      </c>
      <c r="D25" s="4" t="s">
        <v>23</v>
      </c>
      <c r="E25" s="5" t="s">
        <v>71</v>
      </c>
      <c r="F25" s="5">
        <v>5</v>
      </c>
      <c r="G25" s="5">
        <v>6</v>
      </c>
    </row>
    <row r="26" spans="2:7" s="3" customFormat="1" ht="45" customHeight="1" x14ac:dyDescent="0.25">
      <c r="B26" s="5"/>
      <c r="C26" s="4" t="s">
        <v>72</v>
      </c>
      <c r="D26" s="4" t="s">
        <v>73</v>
      </c>
      <c r="E26" s="5" t="s">
        <v>75</v>
      </c>
      <c r="F26" s="5">
        <v>1</v>
      </c>
      <c r="G26" s="5">
        <v>6</v>
      </c>
    </row>
    <row r="27" spans="2:7" s="3" customFormat="1" ht="54" customHeight="1" x14ac:dyDescent="0.25">
      <c r="B27" s="5"/>
      <c r="C27" s="4" t="s">
        <v>74</v>
      </c>
      <c r="D27" s="4" t="s">
        <v>73</v>
      </c>
      <c r="E27" s="5" t="s">
        <v>76</v>
      </c>
      <c r="F27" s="5">
        <v>0</v>
      </c>
      <c r="G27" s="5">
        <v>10</v>
      </c>
    </row>
    <row r="28" spans="2:7" s="3" customFormat="1" ht="45" customHeight="1" x14ac:dyDescent="0.25">
      <c r="B28" s="5"/>
      <c r="C28" s="4" t="s">
        <v>52</v>
      </c>
      <c r="D28" s="4" t="s">
        <v>23</v>
      </c>
      <c r="E28" s="5" t="s">
        <v>53</v>
      </c>
      <c r="F28" s="5">
        <v>0</v>
      </c>
      <c r="G28" s="5">
        <v>6</v>
      </c>
    </row>
    <row r="29" spans="2:7" s="3" customFormat="1" ht="45" customHeight="1" x14ac:dyDescent="0.25">
      <c r="B29" s="5"/>
      <c r="C29" s="4" t="s">
        <v>54</v>
      </c>
      <c r="D29" s="4" t="s">
        <v>23</v>
      </c>
      <c r="E29" s="5" t="s">
        <v>55</v>
      </c>
      <c r="F29" s="5">
        <v>0</v>
      </c>
      <c r="G29" s="5">
        <v>6</v>
      </c>
    </row>
    <row r="30" spans="2:7" s="3" customFormat="1" ht="45" customHeight="1" x14ac:dyDescent="0.25">
      <c r="B30" s="5"/>
      <c r="C30" s="4" t="s">
        <v>56</v>
      </c>
      <c r="D30" s="4" t="s">
        <v>23</v>
      </c>
      <c r="E30" s="5" t="s">
        <v>57</v>
      </c>
      <c r="F30" s="5">
        <v>4</v>
      </c>
      <c r="G30" s="5">
        <v>6</v>
      </c>
    </row>
    <row r="31" spans="2:7" s="3" customFormat="1" ht="45" customHeight="1" x14ac:dyDescent="0.25">
      <c r="B31" s="5"/>
      <c r="C31" s="4" t="s">
        <v>58</v>
      </c>
      <c r="D31" s="4" t="s">
        <v>23</v>
      </c>
      <c r="E31" s="5" t="s">
        <v>59</v>
      </c>
      <c r="F31" s="5">
        <v>2</v>
      </c>
      <c r="G31" s="5">
        <v>6</v>
      </c>
    </row>
    <row r="32" spans="2:7" s="3" customFormat="1" ht="45" customHeight="1" x14ac:dyDescent="0.25">
      <c r="B32" s="5"/>
      <c r="C32" s="4" t="s">
        <v>77</v>
      </c>
      <c r="D32" s="4" t="s">
        <v>79</v>
      </c>
      <c r="E32" s="5" t="s">
        <v>82</v>
      </c>
      <c r="F32" s="5">
        <v>0</v>
      </c>
      <c r="G32" s="5">
        <v>2</v>
      </c>
    </row>
    <row r="33" spans="2:7" s="3" customFormat="1" ht="57" customHeight="1" x14ac:dyDescent="0.25">
      <c r="B33" s="5"/>
      <c r="C33" s="4" t="s">
        <v>78</v>
      </c>
      <c r="D33" s="4" t="s">
        <v>79</v>
      </c>
      <c r="E33" s="5" t="s">
        <v>83</v>
      </c>
      <c r="F33" s="5">
        <v>0</v>
      </c>
      <c r="G33" s="5">
        <v>10</v>
      </c>
    </row>
    <row r="34" spans="2:7" s="3" customFormat="1" ht="57" customHeight="1" x14ac:dyDescent="0.25">
      <c r="B34" s="5"/>
      <c r="C34" s="4" t="s">
        <v>80</v>
      </c>
      <c r="D34" s="4" t="s">
        <v>79</v>
      </c>
      <c r="E34" s="5" t="s">
        <v>84</v>
      </c>
      <c r="F34" s="5">
        <v>0</v>
      </c>
      <c r="G34" s="5">
        <v>6</v>
      </c>
    </row>
    <row r="35" spans="2:7" s="3" customFormat="1" ht="47.25" x14ac:dyDescent="0.25">
      <c r="B35" s="5"/>
      <c r="C35" s="4" t="s">
        <v>81</v>
      </c>
      <c r="D35" s="4" t="s">
        <v>79</v>
      </c>
      <c r="E35" s="5" t="s">
        <v>85</v>
      </c>
      <c r="F35" s="5">
        <v>0</v>
      </c>
      <c r="G35" s="5">
        <v>20</v>
      </c>
    </row>
    <row r="36" spans="2:7" s="3" customFormat="1" ht="45" customHeight="1" x14ac:dyDescent="0.25">
      <c r="B36" s="5"/>
      <c r="C36" s="4" t="s">
        <v>86</v>
      </c>
      <c r="D36" s="4" t="s">
        <v>23</v>
      </c>
      <c r="E36" s="5" t="s">
        <v>87</v>
      </c>
      <c r="F36" s="5">
        <v>0</v>
      </c>
      <c r="G36" s="5">
        <v>50</v>
      </c>
    </row>
    <row r="37" spans="2:7" s="3" customFormat="1" ht="45" customHeight="1" x14ac:dyDescent="0.25">
      <c r="B37" s="5"/>
      <c r="C37" s="4" t="s">
        <v>88</v>
      </c>
      <c r="D37" s="4" t="s">
        <v>23</v>
      </c>
      <c r="E37" s="5" t="s">
        <v>89</v>
      </c>
      <c r="F37" s="5">
        <v>4</v>
      </c>
      <c r="G37" s="5">
        <v>10</v>
      </c>
    </row>
    <row r="38" spans="2:7" s="3" customFormat="1" ht="45" customHeight="1" x14ac:dyDescent="0.25">
      <c r="B38" s="5"/>
      <c r="C38" s="4" t="s">
        <v>94</v>
      </c>
      <c r="D38" s="4" t="s">
        <v>91</v>
      </c>
      <c r="E38" s="5" t="s">
        <v>90</v>
      </c>
      <c r="F38" s="5">
        <v>0</v>
      </c>
      <c r="G38" s="5">
        <v>400</v>
      </c>
    </row>
    <row r="39" spans="2:7" s="3" customFormat="1" ht="45" customHeight="1" x14ac:dyDescent="0.25">
      <c r="B39" s="5"/>
      <c r="C39" s="4" t="s">
        <v>92</v>
      </c>
      <c r="D39" s="4" t="s">
        <v>91</v>
      </c>
      <c r="E39" s="5" t="s">
        <v>93</v>
      </c>
      <c r="F39" s="5">
        <v>400</v>
      </c>
      <c r="G39" s="5">
        <v>100</v>
      </c>
    </row>
    <row r="40" spans="2:7" ht="39.75" customHeight="1" x14ac:dyDescent="0.25">
      <c r="B40" s="5"/>
      <c r="C40" s="4" t="s">
        <v>95</v>
      </c>
      <c r="D40" s="4" t="s">
        <v>96</v>
      </c>
      <c r="E40" s="5" t="s">
        <v>97</v>
      </c>
      <c r="F40" s="5">
        <v>0</v>
      </c>
      <c r="G40" s="5">
        <v>6</v>
      </c>
    </row>
    <row r="41" spans="2:7" ht="45" customHeight="1" x14ac:dyDescent="0.25">
      <c r="B41" s="5"/>
      <c r="C41" s="5" t="s">
        <v>98</v>
      </c>
      <c r="D41" s="5" t="s">
        <v>23</v>
      </c>
      <c r="E41" s="5" t="s">
        <v>99</v>
      </c>
      <c r="F41" s="5">
        <v>1</v>
      </c>
      <c r="G41" s="5">
        <v>6</v>
      </c>
    </row>
    <row r="42" spans="2:7" ht="45" customHeight="1" x14ac:dyDescent="0.25">
      <c r="B42" s="5"/>
      <c r="C42" s="4" t="s">
        <v>100</v>
      </c>
      <c r="D42" s="5" t="s">
        <v>23</v>
      </c>
      <c r="E42" s="5" t="s">
        <v>101</v>
      </c>
      <c r="F42" s="5">
        <v>1</v>
      </c>
      <c r="G42" s="5">
        <v>10</v>
      </c>
    </row>
    <row r="43" spans="2:7" ht="45" customHeight="1" x14ac:dyDescent="0.25">
      <c r="B43" s="5"/>
      <c r="C43" s="5" t="s">
        <v>102</v>
      </c>
      <c r="D43" s="5" t="s">
        <v>23</v>
      </c>
      <c r="E43" s="5" t="s">
        <v>103</v>
      </c>
      <c r="F43" s="5">
        <v>2</v>
      </c>
      <c r="G43" s="5">
        <v>5</v>
      </c>
    </row>
    <row r="44" spans="2:7" ht="45" customHeight="1" x14ac:dyDescent="0.25">
      <c r="B44" s="5"/>
      <c r="C44" s="5" t="s">
        <v>37</v>
      </c>
      <c r="D44" s="5" t="s">
        <v>23</v>
      </c>
      <c r="E44" s="5" t="s">
        <v>4</v>
      </c>
      <c r="F44" s="5">
        <v>0</v>
      </c>
      <c r="G44" s="5">
        <v>4</v>
      </c>
    </row>
    <row r="45" spans="2:7" ht="45" customHeight="1" x14ac:dyDescent="0.25">
      <c r="B45" s="5"/>
      <c r="C45" s="5" t="s">
        <v>104</v>
      </c>
      <c r="D45" s="5" t="s">
        <v>23</v>
      </c>
      <c r="E45" s="5" t="s">
        <v>105</v>
      </c>
      <c r="F45" s="5">
        <v>3</v>
      </c>
      <c r="G45" s="5">
        <v>6</v>
      </c>
    </row>
    <row r="46" spans="2:7" ht="45" customHeight="1" x14ac:dyDescent="0.25">
      <c r="B46" s="5"/>
      <c r="C46" s="5" t="s">
        <v>33</v>
      </c>
      <c r="D46" s="5" t="s">
        <v>23</v>
      </c>
      <c r="E46" s="5" t="s">
        <v>34</v>
      </c>
      <c r="F46" s="5">
        <v>0</v>
      </c>
      <c r="G46" s="5">
        <v>4</v>
      </c>
    </row>
    <row r="47" spans="2:7" ht="45" customHeight="1" x14ac:dyDescent="0.25">
      <c r="B47" s="5"/>
      <c r="C47" s="4" t="s">
        <v>35</v>
      </c>
      <c r="D47" s="5" t="s">
        <v>23</v>
      </c>
      <c r="E47" s="5" t="s">
        <v>36</v>
      </c>
      <c r="F47" s="5">
        <v>0</v>
      </c>
      <c r="G47" s="5">
        <v>3</v>
      </c>
    </row>
    <row r="48" spans="2:7" ht="45" customHeight="1" x14ac:dyDescent="0.25">
      <c r="B48" s="5"/>
      <c r="C48" s="5" t="s">
        <v>64</v>
      </c>
      <c r="D48" s="5" t="s">
        <v>23</v>
      </c>
      <c r="E48" s="5" t="s">
        <v>65</v>
      </c>
      <c r="F48" s="5">
        <v>2</v>
      </c>
      <c r="G48" s="5">
        <v>5</v>
      </c>
    </row>
    <row r="49" spans="2:7" ht="45" customHeight="1" x14ac:dyDescent="0.25">
      <c r="B49" s="5"/>
      <c r="C49" s="5" t="s">
        <v>66</v>
      </c>
      <c r="D49" s="5" t="s">
        <v>23</v>
      </c>
      <c r="E49" s="5" t="s">
        <v>67</v>
      </c>
      <c r="F49" s="5">
        <v>2</v>
      </c>
      <c r="G49" s="5">
        <v>5</v>
      </c>
    </row>
    <row r="50" spans="2:7" ht="45" customHeight="1" x14ac:dyDescent="0.25">
      <c r="B50" s="5"/>
      <c r="C50" s="5" t="s">
        <v>68</v>
      </c>
      <c r="D50" s="5" t="s">
        <v>23</v>
      </c>
      <c r="E50" s="5" t="s">
        <v>69</v>
      </c>
      <c r="F50" s="5">
        <v>0</v>
      </c>
      <c r="G50" s="5">
        <v>5</v>
      </c>
    </row>
    <row r="51" spans="2:7" ht="45" customHeight="1" x14ac:dyDescent="0.25">
      <c r="B51" s="5"/>
      <c r="C51" s="4" t="s">
        <v>106</v>
      </c>
      <c r="D51" s="4" t="s">
        <v>91</v>
      </c>
      <c r="E51" s="5" t="s">
        <v>109</v>
      </c>
      <c r="F51" s="5">
        <v>0</v>
      </c>
      <c r="G51" s="5">
        <v>10</v>
      </c>
    </row>
    <row r="52" spans="2:7" ht="45" customHeight="1" x14ac:dyDescent="0.25">
      <c r="B52" s="5"/>
      <c r="C52" s="4" t="s">
        <v>108</v>
      </c>
      <c r="D52" s="4" t="s">
        <v>91</v>
      </c>
      <c r="E52" s="5" t="s">
        <v>110</v>
      </c>
      <c r="F52" s="5">
        <v>0</v>
      </c>
      <c r="G52" s="5">
        <v>10</v>
      </c>
    </row>
    <row r="53" spans="2:7" ht="45" customHeight="1" x14ac:dyDescent="0.25">
      <c r="B53" s="5"/>
      <c r="C53" s="4" t="s">
        <v>107</v>
      </c>
      <c r="D53" s="4" t="s">
        <v>91</v>
      </c>
      <c r="E53" s="5" t="s">
        <v>111</v>
      </c>
      <c r="F53" s="5">
        <v>0</v>
      </c>
      <c r="G53" s="5">
        <v>10</v>
      </c>
    </row>
    <row r="54" spans="2:7" x14ac:dyDescent="0.25">
      <c r="C54" s="3"/>
      <c r="D54" s="3"/>
    </row>
  </sheetData>
  <pageMargins left="0.51181102362204722" right="0.51181102362204722" top="0.78740157480314965" bottom="0.78740157480314965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518EC-2346-4222-8082-8B9F71130422}">
  <sheetPr>
    <pageSetUpPr fitToPage="1"/>
  </sheetPr>
  <dimension ref="A1:I96"/>
  <sheetViews>
    <sheetView tabSelected="1" topLeftCell="A82" zoomScale="85" zoomScaleNormal="85" zoomScaleSheetLayoutView="70" zoomScalePageLayoutView="55" workbookViewId="0">
      <selection activeCell="G92" sqref="G92:G94"/>
    </sheetView>
  </sheetViews>
  <sheetFormatPr defaultRowHeight="15.75" x14ac:dyDescent="0.25"/>
  <cols>
    <col min="1" max="1" width="1.28515625" style="8" customWidth="1"/>
    <col min="2" max="2" width="7" style="10" bestFit="1" customWidth="1"/>
    <col min="3" max="3" width="79" style="9" bestFit="1" customWidth="1"/>
    <col min="4" max="4" width="11" style="9" customWidth="1"/>
    <col min="5" max="5" width="7.5703125" style="9" bestFit="1" customWidth="1"/>
    <col min="6" max="6" width="15" style="3" bestFit="1" customWidth="1"/>
    <col min="7" max="7" width="9.7109375" style="3" bestFit="1" customWidth="1"/>
    <col min="8" max="8" width="26" style="3" bestFit="1" customWidth="1"/>
    <col min="9" max="9" width="22" style="3" bestFit="1" customWidth="1"/>
    <col min="10" max="16384" width="9.140625" style="8"/>
  </cols>
  <sheetData>
    <row r="1" spans="1:9" customFormat="1" ht="20.25" customHeight="1" x14ac:dyDescent="0.25">
      <c r="A1" s="17"/>
      <c r="B1" s="16"/>
      <c r="C1" s="19" t="s">
        <v>172</v>
      </c>
      <c r="D1" s="19"/>
      <c r="E1" s="19"/>
      <c r="F1" s="19"/>
      <c r="G1" s="19"/>
      <c r="H1" s="19"/>
      <c r="I1" s="20"/>
    </row>
    <row r="2" spans="1:9" customFormat="1" ht="20.25" customHeight="1" x14ac:dyDescent="0.25">
      <c r="A2" s="18"/>
      <c r="B2" s="21" t="s">
        <v>168</v>
      </c>
      <c r="C2" s="22"/>
      <c r="D2" s="22"/>
      <c r="E2" s="22"/>
      <c r="F2" s="22"/>
      <c r="G2" s="22"/>
      <c r="H2" s="22"/>
      <c r="I2" s="23"/>
    </row>
    <row r="3" spans="1:9" customFormat="1" ht="20.25" customHeight="1" x14ac:dyDescent="0.25">
      <c r="A3" s="18"/>
      <c r="B3" s="21" t="s">
        <v>169</v>
      </c>
      <c r="C3" s="22"/>
      <c r="D3" s="22"/>
      <c r="E3" s="22"/>
      <c r="F3" s="22"/>
      <c r="G3" s="22"/>
      <c r="H3" s="22"/>
      <c r="I3" s="23"/>
    </row>
    <row r="4" spans="1:9" customFormat="1" ht="20.25" customHeight="1" x14ac:dyDescent="0.25">
      <c r="A4" s="18"/>
      <c r="B4" s="21" t="s">
        <v>170</v>
      </c>
      <c r="C4" s="22"/>
      <c r="D4" s="22"/>
      <c r="E4" s="22"/>
      <c r="F4" s="22"/>
      <c r="G4" s="22"/>
      <c r="H4" s="22"/>
      <c r="I4" s="23"/>
    </row>
    <row r="5" spans="1:9" customFormat="1" ht="20.25" customHeight="1" x14ac:dyDescent="0.25">
      <c r="A5" s="18"/>
      <c r="B5" s="24" t="s">
        <v>171</v>
      </c>
      <c r="C5" s="25"/>
      <c r="D5" s="25"/>
      <c r="E5" s="25"/>
      <c r="F5" s="25"/>
      <c r="G5" s="25"/>
      <c r="H5" s="25"/>
      <c r="I5" s="26"/>
    </row>
    <row r="7" spans="1:9" ht="33.75" customHeight="1" x14ac:dyDescent="0.25">
      <c r="B7" s="27" t="s">
        <v>174</v>
      </c>
      <c r="C7" s="27"/>
      <c r="D7" s="27"/>
      <c r="E7" s="27"/>
      <c r="F7" s="27"/>
      <c r="G7" s="27"/>
      <c r="H7" s="27"/>
      <c r="I7" s="27"/>
    </row>
    <row r="8" spans="1:9" s="11" customFormat="1" ht="30" customHeight="1" x14ac:dyDescent="0.25">
      <c r="B8" s="28" t="s">
        <v>140</v>
      </c>
      <c r="C8" s="29"/>
      <c r="D8" s="29"/>
      <c r="E8" s="29"/>
      <c r="F8" s="29"/>
      <c r="G8" s="29"/>
      <c r="H8" s="29"/>
      <c r="I8" s="30"/>
    </row>
    <row r="9" spans="1:9" s="1" customFormat="1" ht="30" customHeight="1" x14ac:dyDescent="0.25">
      <c r="B9" s="2" t="s">
        <v>0</v>
      </c>
      <c r="C9" s="2" t="s">
        <v>114</v>
      </c>
      <c r="D9" s="2" t="s">
        <v>166</v>
      </c>
      <c r="E9" s="2" t="s">
        <v>115</v>
      </c>
      <c r="F9" s="2" t="s">
        <v>1</v>
      </c>
      <c r="G9" s="2" t="s">
        <v>117</v>
      </c>
      <c r="H9" s="2" t="s">
        <v>118</v>
      </c>
      <c r="I9" s="2" t="s">
        <v>119</v>
      </c>
    </row>
    <row r="10" spans="1:9" s="3" customFormat="1" ht="63" x14ac:dyDescent="0.25">
      <c r="B10" s="5">
        <v>1</v>
      </c>
      <c r="C10" s="4" t="s">
        <v>11</v>
      </c>
      <c r="D10" s="4"/>
      <c r="E10" s="4" t="s">
        <v>21</v>
      </c>
      <c r="F10" s="5" t="s">
        <v>12</v>
      </c>
      <c r="G10" s="5">
        <v>3</v>
      </c>
      <c r="H10" s="5"/>
      <c r="I10" s="13">
        <f>H10*G10</f>
        <v>0</v>
      </c>
    </row>
    <row r="11" spans="1:9" s="3" customFormat="1" ht="30" customHeight="1" x14ac:dyDescent="0.25">
      <c r="B11" s="5">
        <v>2</v>
      </c>
      <c r="C11" s="4" t="s">
        <v>149</v>
      </c>
      <c r="D11" s="4"/>
      <c r="E11" s="4" t="s">
        <v>148</v>
      </c>
      <c r="F11" s="5" t="s">
        <v>8</v>
      </c>
      <c r="G11" s="5">
        <v>2</v>
      </c>
      <c r="H11" s="5"/>
      <c r="I11" s="13">
        <f t="shared" ref="I11:I16" si="0">H11*G11</f>
        <v>0</v>
      </c>
    </row>
    <row r="12" spans="1:9" s="3" customFormat="1" ht="30" customHeight="1" x14ac:dyDescent="0.25">
      <c r="B12" s="5">
        <v>3</v>
      </c>
      <c r="C12" s="4" t="s">
        <v>9</v>
      </c>
      <c r="D12" s="4"/>
      <c r="E12" s="4" t="s">
        <v>21</v>
      </c>
      <c r="F12" s="5" t="s">
        <v>10</v>
      </c>
      <c r="G12" s="5">
        <v>3</v>
      </c>
      <c r="H12" s="5"/>
      <c r="I12" s="13">
        <f t="shared" si="0"/>
        <v>0</v>
      </c>
    </row>
    <row r="13" spans="1:9" s="3" customFormat="1" ht="30" customHeight="1" x14ac:dyDescent="0.25">
      <c r="B13" s="5">
        <v>4</v>
      </c>
      <c r="C13" s="4" t="s">
        <v>150</v>
      </c>
      <c r="D13" s="4"/>
      <c r="E13" s="4" t="s">
        <v>21</v>
      </c>
      <c r="F13" s="5" t="s">
        <v>14</v>
      </c>
      <c r="G13" s="5">
        <v>1</v>
      </c>
      <c r="H13" s="5"/>
      <c r="I13" s="13">
        <f t="shared" si="0"/>
        <v>0</v>
      </c>
    </row>
    <row r="14" spans="1:9" s="3" customFormat="1" ht="30" customHeight="1" x14ac:dyDescent="0.25">
      <c r="B14" s="5">
        <v>5</v>
      </c>
      <c r="C14" s="4" t="s">
        <v>15</v>
      </c>
      <c r="D14" s="4"/>
      <c r="E14" s="4" t="s">
        <v>21</v>
      </c>
      <c r="F14" s="5" t="s">
        <v>16</v>
      </c>
      <c r="G14" s="5">
        <v>4</v>
      </c>
      <c r="H14" s="5"/>
      <c r="I14" s="13">
        <f t="shared" si="0"/>
        <v>0</v>
      </c>
    </row>
    <row r="15" spans="1:9" s="3" customFormat="1" ht="30" customHeight="1" x14ac:dyDescent="0.25">
      <c r="B15" s="5">
        <v>6</v>
      </c>
      <c r="C15" s="4" t="s">
        <v>151</v>
      </c>
      <c r="D15" s="4"/>
      <c r="E15" s="4" t="s">
        <v>21</v>
      </c>
      <c r="F15" s="5" t="s">
        <v>18</v>
      </c>
      <c r="G15" s="5">
        <v>2</v>
      </c>
      <c r="H15" s="5"/>
      <c r="I15" s="13">
        <f t="shared" si="0"/>
        <v>0</v>
      </c>
    </row>
    <row r="16" spans="1:9" s="3" customFormat="1" ht="30" customHeight="1" x14ac:dyDescent="0.25">
      <c r="B16" s="5">
        <v>7</v>
      </c>
      <c r="C16" s="4" t="s">
        <v>152</v>
      </c>
      <c r="D16" s="4"/>
      <c r="E16" s="4" t="s">
        <v>21</v>
      </c>
      <c r="F16" s="5" t="s">
        <v>20</v>
      </c>
      <c r="G16" s="5">
        <v>15</v>
      </c>
      <c r="H16" s="5"/>
      <c r="I16" s="13">
        <f t="shared" si="0"/>
        <v>0</v>
      </c>
    </row>
    <row r="17" spans="2:9" ht="30" customHeight="1" x14ac:dyDescent="0.25">
      <c r="C17" s="3"/>
      <c r="D17" s="3"/>
      <c r="E17" s="3"/>
      <c r="H17" s="14" t="s">
        <v>139</v>
      </c>
      <c r="I17" s="15">
        <f>SUM(I10:I16)</f>
        <v>0</v>
      </c>
    </row>
    <row r="18" spans="2:9" s="3" customFormat="1" ht="30" customHeight="1" x14ac:dyDescent="0.25">
      <c r="C18" s="12"/>
      <c r="D18" s="12"/>
      <c r="E18" s="12"/>
    </row>
    <row r="19" spans="2:9" s="3" customFormat="1" ht="30" customHeight="1" x14ac:dyDescent="0.25">
      <c r="B19" s="28" t="s">
        <v>141</v>
      </c>
      <c r="C19" s="29"/>
      <c r="D19" s="29"/>
      <c r="E19" s="29"/>
      <c r="F19" s="29"/>
      <c r="G19" s="29"/>
      <c r="H19" s="29"/>
      <c r="I19" s="30"/>
    </row>
    <row r="20" spans="2:9" s="3" customFormat="1" ht="30" customHeight="1" x14ac:dyDescent="0.25">
      <c r="B20" s="2" t="s">
        <v>0</v>
      </c>
      <c r="C20" s="2" t="s">
        <v>114</v>
      </c>
      <c r="D20" s="2" t="s">
        <v>166</v>
      </c>
      <c r="E20" s="2" t="s">
        <v>115</v>
      </c>
      <c r="F20" s="2" t="s">
        <v>1</v>
      </c>
      <c r="G20" s="2" t="s">
        <v>117</v>
      </c>
      <c r="H20" s="2" t="s">
        <v>118</v>
      </c>
      <c r="I20" s="2" t="s">
        <v>119</v>
      </c>
    </row>
    <row r="21" spans="2:9" s="3" customFormat="1" ht="30" customHeight="1" x14ac:dyDescent="0.25">
      <c r="B21" s="5">
        <v>1</v>
      </c>
      <c r="C21" s="4" t="s">
        <v>153</v>
      </c>
      <c r="D21" s="4"/>
      <c r="E21" s="4" t="s">
        <v>23</v>
      </c>
      <c r="F21" s="5" t="s">
        <v>167</v>
      </c>
      <c r="G21" s="5">
        <v>30</v>
      </c>
      <c r="H21" s="5"/>
      <c r="I21" s="13">
        <f>H21*G21</f>
        <v>0</v>
      </c>
    </row>
    <row r="22" spans="2:9" s="3" customFormat="1" ht="30" customHeight="1" x14ac:dyDescent="0.25">
      <c r="B22" s="5">
        <v>2</v>
      </c>
      <c r="C22" s="5" t="s">
        <v>5</v>
      </c>
      <c r="D22" s="4"/>
      <c r="E22" s="4" t="s">
        <v>23</v>
      </c>
      <c r="F22" s="5" t="s">
        <v>6</v>
      </c>
      <c r="G22" s="5">
        <v>24</v>
      </c>
      <c r="H22" s="5"/>
      <c r="I22" s="13">
        <f t="shared" ref="I22:I25" si="1">H22*G22</f>
        <v>0</v>
      </c>
    </row>
    <row r="23" spans="2:9" s="3" customFormat="1" ht="30" customHeight="1" x14ac:dyDescent="0.25">
      <c r="B23" s="5">
        <v>3</v>
      </c>
      <c r="C23" s="4" t="s">
        <v>72</v>
      </c>
      <c r="D23" s="4"/>
      <c r="E23" s="4" t="s">
        <v>73</v>
      </c>
      <c r="F23" s="5" t="s">
        <v>75</v>
      </c>
      <c r="G23" s="5">
        <v>3</v>
      </c>
      <c r="H23" s="5"/>
      <c r="I23" s="13">
        <f t="shared" si="1"/>
        <v>0</v>
      </c>
    </row>
    <row r="24" spans="2:9" s="3" customFormat="1" ht="30" customHeight="1" x14ac:dyDescent="0.25">
      <c r="B24" s="5">
        <v>4</v>
      </c>
      <c r="C24" s="4" t="s">
        <v>173</v>
      </c>
      <c r="D24" s="4"/>
      <c r="E24" s="4" t="s">
        <v>73</v>
      </c>
      <c r="F24" s="5" t="s">
        <v>76</v>
      </c>
      <c r="G24" s="5">
        <v>5</v>
      </c>
      <c r="H24" s="5"/>
      <c r="I24" s="13">
        <f t="shared" si="1"/>
        <v>0</v>
      </c>
    </row>
    <row r="25" spans="2:9" ht="30" customHeight="1" x14ac:dyDescent="0.25">
      <c r="B25" s="5">
        <v>5</v>
      </c>
      <c r="C25" s="4" t="s">
        <v>147</v>
      </c>
      <c r="D25" s="4"/>
      <c r="E25" s="4" t="s">
        <v>96</v>
      </c>
      <c r="F25" s="5" t="s">
        <v>97</v>
      </c>
      <c r="G25" s="5">
        <v>3</v>
      </c>
      <c r="H25" s="5"/>
      <c r="I25" s="13">
        <f t="shared" si="1"/>
        <v>0</v>
      </c>
    </row>
    <row r="26" spans="2:9" ht="30" customHeight="1" x14ac:dyDescent="0.25">
      <c r="C26" s="3"/>
      <c r="D26" s="3"/>
      <c r="E26" s="3"/>
      <c r="H26" s="14" t="s">
        <v>139</v>
      </c>
      <c r="I26" s="15">
        <f>SUM(I21:I25)</f>
        <v>0</v>
      </c>
    </row>
    <row r="27" spans="2:9" ht="30" customHeight="1" x14ac:dyDescent="0.25">
      <c r="B27" s="3"/>
      <c r="C27" s="12"/>
      <c r="D27" s="12"/>
      <c r="E27" s="12"/>
    </row>
    <row r="28" spans="2:9" s="11" customFormat="1" ht="30" customHeight="1" x14ac:dyDescent="0.25">
      <c r="B28" s="28" t="s">
        <v>142</v>
      </c>
      <c r="C28" s="29"/>
      <c r="D28" s="29"/>
      <c r="E28" s="29"/>
      <c r="F28" s="29"/>
      <c r="G28" s="29"/>
      <c r="H28" s="29"/>
      <c r="I28" s="30"/>
    </row>
    <row r="29" spans="2:9" s="1" customFormat="1" ht="30" customHeight="1" x14ac:dyDescent="0.25">
      <c r="B29" s="2" t="s">
        <v>0</v>
      </c>
      <c r="C29" s="2" t="s">
        <v>114</v>
      </c>
      <c r="D29" s="2" t="s">
        <v>166</v>
      </c>
      <c r="E29" s="2" t="s">
        <v>115</v>
      </c>
      <c r="F29" s="2" t="s">
        <v>1</v>
      </c>
      <c r="G29" s="2" t="s">
        <v>117</v>
      </c>
      <c r="H29" s="2" t="s">
        <v>118</v>
      </c>
      <c r="I29" s="2" t="s">
        <v>119</v>
      </c>
    </row>
    <row r="30" spans="2:9" s="3" customFormat="1" ht="30" customHeight="1" x14ac:dyDescent="0.25">
      <c r="B30" s="5">
        <v>1</v>
      </c>
      <c r="C30" s="4" t="s">
        <v>40</v>
      </c>
      <c r="D30" s="4"/>
      <c r="E30" s="4" t="s">
        <v>23</v>
      </c>
      <c r="F30" s="7" t="s">
        <v>41</v>
      </c>
      <c r="G30" s="5">
        <v>3</v>
      </c>
      <c r="H30" s="5"/>
      <c r="I30" s="13">
        <f>H30*G30</f>
        <v>0</v>
      </c>
    </row>
    <row r="31" spans="2:9" s="3" customFormat="1" ht="30" customHeight="1" x14ac:dyDescent="0.25">
      <c r="B31" s="5">
        <v>2</v>
      </c>
      <c r="C31" s="4" t="s">
        <v>128</v>
      </c>
      <c r="D31" s="4"/>
      <c r="E31" s="4" t="s">
        <v>23</v>
      </c>
      <c r="F31" s="7" t="s">
        <v>129</v>
      </c>
      <c r="G31" s="5">
        <v>3</v>
      </c>
      <c r="H31" s="5"/>
      <c r="I31" s="13">
        <f t="shared" ref="I31:I53" si="2">H31*G31</f>
        <v>0</v>
      </c>
    </row>
    <row r="32" spans="2:9" s="3" customFormat="1" ht="30" customHeight="1" x14ac:dyDescent="0.25">
      <c r="B32" s="5">
        <v>3</v>
      </c>
      <c r="C32" s="4" t="s">
        <v>54</v>
      </c>
      <c r="D32" s="4"/>
      <c r="E32" s="4" t="s">
        <v>23</v>
      </c>
      <c r="F32" s="5" t="s">
        <v>55</v>
      </c>
      <c r="G32" s="5">
        <v>3</v>
      </c>
      <c r="H32" s="5"/>
      <c r="I32" s="13">
        <f t="shared" si="2"/>
        <v>0</v>
      </c>
    </row>
    <row r="33" spans="2:9" s="3" customFormat="1" ht="30" customHeight="1" x14ac:dyDescent="0.25">
      <c r="B33" s="5">
        <v>4</v>
      </c>
      <c r="C33" s="4" t="s">
        <v>46</v>
      </c>
      <c r="D33" s="4"/>
      <c r="E33" s="4" t="s">
        <v>23</v>
      </c>
      <c r="F33" s="5" t="s">
        <v>47</v>
      </c>
      <c r="G33" s="5">
        <v>3</v>
      </c>
      <c r="H33" s="5"/>
      <c r="I33" s="13">
        <f t="shared" si="2"/>
        <v>0</v>
      </c>
    </row>
    <row r="34" spans="2:9" ht="30" customHeight="1" x14ac:dyDescent="0.25">
      <c r="B34" s="5">
        <v>5</v>
      </c>
      <c r="C34" s="5" t="s">
        <v>98</v>
      </c>
      <c r="D34" s="5"/>
      <c r="E34" s="5" t="s">
        <v>23</v>
      </c>
      <c r="F34" s="5" t="s">
        <v>99</v>
      </c>
      <c r="G34" s="5">
        <v>3</v>
      </c>
      <c r="H34" s="5"/>
      <c r="I34" s="13">
        <f t="shared" si="2"/>
        <v>0</v>
      </c>
    </row>
    <row r="35" spans="2:9" ht="30" customHeight="1" x14ac:dyDescent="0.25">
      <c r="B35" s="5">
        <v>6</v>
      </c>
      <c r="C35" s="5" t="s">
        <v>120</v>
      </c>
      <c r="D35" s="5"/>
      <c r="E35" s="5" t="s">
        <v>23</v>
      </c>
      <c r="F35" s="5" t="s">
        <v>121</v>
      </c>
      <c r="G35" s="5">
        <v>3</v>
      </c>
      <c r="H35" s="5"/>
      <c r="I35" s="13">
        <f t="shared" si="2"/>
        <v>0</v>
      </c>
    </row>
    <row r="36" spans="2:9" s="3" customFormat="1" ht="30" customHeight="1" x14ac:dyDescent="0.25">
      <c r="B36" s="5">
        <v>7</v>
      </c>
      <c r="C36" s="4" t="s">
        <v>116</v>
      </c>
      <c r="D36" s="4"/>
      <c r="E36" s="4" t="s">
        <v>23</v>
      </c>
      <c r="F36" s="7" t="s">
        <v>45</v>
      </c>
      <c r="G36" s="5">
        <v>3</v>
      </c>
      <c r="H36" s="5"/>
      <c r="I36" s="13">
        <f t="shared" si="2"/>
        <v>0</v>
      </c>
    </row>
    <row r="37" spans="2:9" s="3" customFormat="1" ht="30" customHeight="1" x14ac:dyDescent="0.25">
      <c r="B37" s="5">
        <v>8</v>
      </c>
      <c r="C37" s="4" t="s">
        <v>48</v>
      </c>
      <c r="D37" s="4"/>
      <c r="E37" s="4" t="s">
        <v>23</v>
      </c>
      <c r="F37" s="5" t="s">
        <v>49</v>
      </c>
      <c r="G37" s="5">
        <v>3</v>
      </c>
      <c r="H37" s="5"/>
      <c r="I37" s="13">
        <f t="shared" si="2"/>
        <v>0</v>
      </c>
    </row>
    <row r="38" spans="2:9" s="3" customFormat="1" ht="30" customHeight="1" x14ac:dyDescent="0.25">
      <c r="B38" s="5">
        <v>9</v>
      </c>
      <c r="C38" s="4" t="s">
        <v>52</v>
      </c>
      <c r="D38" s="4"/>
      <c r="E38" s="4" t="s">
        <v>23</v>
      </c>
      <c r="F38" s="5" t="s">
        <v>53</v>
      </c>
      <c r="G38" s="5">
        <v>3</v>
      </c>
      <c r="H38" s="5"/>
      <c r="I38" s="13">
        <f t="shared" si="2"/>
        <v>0</v>
      </c>
    </row>
    <row r="39" spans="2:9" s="3" customFormat="1" ht="30" customHeight="1" x14ac:dyDescent="0.25">
      <c r="B39" s="5">
        <v>10</v>
      </c>
      <c r="C39" s="4" t="s">
        <v>42</v>
      </c>
      <c r="D39" s="4"/>
      <c r="E39" s="4" t="s">
        <v>23</v>
      </c>
      <c r="F39" s="5" t="s">
        <v>43</v>
      </c>
      <c r="G39" s="5">
        <v>3</v>
      </c>
      <c r="H39" s="5"/>
      <c r="I39" s="13">
        <f t="shared" si="2"/>
        <v>0</v>
      </c>
    </row>
    <row r="40" spans="2:9" s="3" customFormat="1" ht="30" customHeight="1" x14ac:dyDescent="0.25">
      <c r="B40" s="5">
        <v>11</v>
      </c>
      <c r="C40" s="4" t="s">
        <v>50</v>
      </c>
      <c r="D40" s="4"/>
      <c r="E40" s="4" t="s">
        <v>23</v>
      </c>
      <c r="F40" s="5" t="s">
        <v>51</v>
      </c>
      <c r="G40" s="5">
        <v>3</v>
      </c>
      <c r="H40" s="5"/>
      <c r="I40" s="13">
        <f t="shared" si="2"/>
        <v>0</v>
      </c>
    </row>
    <row r="41" spans="2:9" s="3" customFormat="1" ht="30" customHeight="1" x14ac:dyDescent="0.25">
      <c r="B41" s="5">
        <v>12</v>
      </c>
      <c r="C41" s="4" t="s">
        <v>22</v>
      </c>
      <c r="D41" s="4"/>
      <c r="E41" s="4" t="s">
        <v>23</v>
      </c>
      <c r="F41" s="5" t="s">
        <v>24</v>
      </c>
      <c r="G41" s="5">
        <v>3</v>
      </c>
      <c r="H41" s="5"/>
      <c r="I41" s="13">
        <f t="shared" si="2"/>
        <v>0</v>
      </c>
    </row>
    <row r="42" spans="2:9" s="3" customFormat="1" ht="30" customHeight="1" x14ac:dyDescent="0.25">
      <c r="B42" s="5">
        <v>13</v>
      </c>
      <c r="C42" s="4" t="s">
        <v>56</v>
      </c>
      <c r="D42" s="4"/>
      <c r="E42" s="4" t="s">
        <v>23</v>
      </c>
      <c r="F42" s="5" t="s">
        <v>57</v>
      </c>
      <c r="G42" s="5">
        <v>3</v>
      </c>
      <c r="H42" s="5"/>
      <c r="I42" s="13">
        <f t="shared" si="2"/>
        <v>0</v>
      </c>
    </row>
    <row r="43" spans="2:9" s="3" customFormat="1" ht="30" customHeight="1" x14ac:dyDescent="0.25">
      <c r="B43" s="5">
        <v>14</v>
      </c>
      <c r="C43" s="4" t="s">
        <v>29</v>
      </c>
      <c r="D43" s="4"/>
      <c r="E43" s="4" t="s">
        <v>23</v>
      </c>
      <c r="F43" s="7" t="s">
        <v>30</v>
      </c>
      <c r="G43" s="5">
        <v>2</v>
      </c>
      <c r="H43" s="5"/>
      <c r="I43" s="13">
        <f t="shared" si="2"/>
        <v>0</v>
      </c>
    </row>
    <row r="44" spans="2:9" s="3" customFormat="1" ht="30" customHeight="1" x14ac:dyDescent="0.25">
      <c r="B44" s="5">
        <v>15</v>
      </c>
      <c r="C44" s="4" t="s">
        <v>58</v>
      </c>
      <c r="D44" s="4"/>
      <c r="E44" s="4" t="s">
        <v>23</v>
      </c>
      <c r="F44" s="5" t="s">
        <v>59</v>
      </c>
      <c r="G44" s="5">
        <v>3</v>
      </c>
      <c r="H44" s="5"/>
      <c r="I44" s="13">
        <f t="shared" si="2"/>
        <v>0</v>
      </c>
    </row>
    <row r="45" spans="2:9" s="3" customFormat="1" ht="30" customHeight="1" x14ac:dyDescent="0.25">
      <c r="B45" s="5">
        <v>16</v>
      </c>
      <c r="C45" s="4" t="s">
        <v>25</v>
      </c>
      <c r="D45" s="4"/>
      <c r="E45" s="4" t="s">
        <v>23</v>
      </c>
      <c r="F45" s="5" t="s">
        <v>26</v>
      </c>
      <c r="G45" s="5">
        <v>10</v>
      </c>
      <c r="H45" s="5"/>
      <c r="I45" s="13">
        <f t="shared" si="2"/>
        <v>0</v>
      </c>
    </row>
    <row r="46" spans="2:9" s="3" customFormat="1" ht="30" customHeight="1" x14ac:dyDescent="0.25">
      <c r="B46" s="5">
        <v>17</v>
      </c>
      <c r="C46" s="4" t="s">
        <v>27</v>
      </c>
      <c r="D46" s="4"/>
      <c r="E46" s="4" t="s">
        <v>23</v>
      </c>
      <c r="F46" s="7" t="s">
        <v>28</v>
      </c>
      <c r="G46" s="5">
        <v>6</v>
      </c>
      <c r="H46" s="5"/>
      <c r="I46" s="13">
        <f t="shared" si="2"/>
        <v>0</v>
      </c>
    </row>
    <row r="47" spans="2:9" s="3" customFormat="1" ht="30" customHeight="1" x14ac:dyDescent="0.25">
      <c r="B47" s="5">
        <v>18</v>
      </c>
      <c r="C47" s="4" t="s">
        <v>122</v>
      </c>
      <c r="D47" s="4"/>
      <c r="E47" s="4" t="s">
        <v>23</v>
      </c>
      <c r="F47" s="7" t="s">
        <v>123</v>
      </c>
      <c r="G47" s="5">
        <v>3</v>
      </c>
      <c r="H47" s="5"/>
      <c r="I47" s="13">
        <f t="shared" si="2"/>
        <v>0</v>
      </c>
    </row>
    <row r="48" spans="2:9" s="3" customFormat="1" ht="30" customHeight="1" x14ac:dyDescent="0.25">
      <c r="B48" s="5">
        <v>19</v>
      </c>
      <c r="C48" s="4" t="s">
        <v>126</v>
      </c>
      <c r="D48" s="4"/>
      <c r="E48" s="4" t="s">
        <v>23</v>
      </c>
      <c r="F48" s="7" t="s">
        <v>127</v>
      </c>
      <c r="G48" s="5">
        <v>3</v>
      </c>
      <c r="H48" s="5"/>
      <c r="I48" s="13">
        <f t="shared" si="2"/>
        <v>0</v>
      </c>
    </row>
    <row r="49" spans="2:9" s="3" customFormat="1" ht="30" customHeight="1" x14ac:dyDescent="0.25">
      <c r="B49" s="5">
        <v>20</v>
      </c>
      <c r="C49" s="4" t="s">
        <v>132</v>
      </c>
      <c r="D49" s="4"/>
      <c r="E49" s="4" t="s">
        <v>23</v>
      </c>
      <c r="F49" s="7" t="s">
        <v>133</v>
      </c>
      <c r="G49" s="5">
        <v>3</v>
      </c>
      <c r="H49" s="5"/>
      <c r="I49" s="13">
        <f t="shared" si="2"/>
        <v>0</v>
      </c>
    </row>
    <row r="50" spans="2:9" s="3" customFormat="1" ht="30" customHeight="1" x14ac:dyDescent="0.25">
      <c r="B50" s="5">
        <v>21</v>
      </c>
      <c r="C50" s="4" t="s">
        <v>134</v>
      </c>
      <c r="D50" s="4"/>
      <c r="E50" s="4" t="s">
        <v>23</v>
      </c>
      <c r="F50" s="7" t="s">
        <v>135</v>
      </c>
      <c r="G50" s="5">
        <v>3</v>
      </c>
      <c r="H50" s="5"/>
      <c r="I50" s="13">
        <f t="shared" si="2"/>
        <v>0</v>
      </c>
    </row>
    <row r="51" spans="2:9" s="3" customFormat="1" ht="30" customHeight="1" x14ac:dyDescent="0.25">
      <c r="B51" s="5">
        <v>22</v>
      </c>
      <c r="C51" s="4" t="s">
        <v>154</v>
      </c>
      <c r="D51" s="4"/>
      <c r="E51" s="4" t="s">
        <v>23</v>
      </c>
      <c r="F51" s="7" t="s">
        <v>32</v>
      </c>
      <c r="G51" s="5">
        <v>3</v>
      </c>
      <c r="H51" s="5"/>
      <c r="I51" s="13">
        <f t="shared" si="2"/>
        <v>0</v>
      </c>
    </row>
    <row r="52" spans="2:9" s="3" customFormat="1" ht="30" customHeight="1" x14ac:dyDescent="0.25">
      <c r="B52" s="5">
        <v>23</v>
      </c>
      <c r="C52" s="4" t="s">
        <v>38</v>
      </c>
      <c r="D52" s="4"/>
      <c r="E52" s="4" t="s">
        <v>23</v>
      </c>
      <c r="F52" s="7" t="s">
        <v>39</v>
      </c>
      <c r="G52" s="5">
        <v>2</v>
      </c>
      <c r="H52" s="5"/>
      <c r="I52" s="13">
        <f t="shared" si="2"/>
        <v>0</v>
      </c>
    </row>
    <row r="53" spans="2:9" s="3" customFormat="1" ht="30" customHeight="1" x14ac:dyDescent="0.25">
      <c r="B53" s="5">
        <v>24</v>
      </c>
      <c r="C53" s="4" t="s">
        <v>112</v>
      </c>
      <c r="D53" s="4"/>
      <c r="E53" s="4" t="s">
        <v>23</v>
      </c>
      <c r="F53" s="5" t="s">
        <v>113</v>
      </c>
      <c r="G53" s="5">
        <v>2</v>
      </c>
      <c r="H53" s="5"/>
      <c r="I53" s="13">
        <f t="shared" si="2"/>
        <v>0</v>
      </c>
    </row>
    <row r="54" spans="2:9" ht="30" customHeight="1" x14ac:dyDescent="0.25">
      <c r="C54" s="3"/>
      <c r="D54" s="3"/>
      <c r="E54" s="3"/>
      <c r="H54" s="14" t="s">
        <v>139</v>
      </c>
      <c r="I54" s="15">
        <f>SUM(I30:I53)</f>
        <v>0</v>
      </c>
    </row>
    <row r="55" spans="2:9" s="3" customFormat="1" ht="30" customHeight="1" x14ac:dyDescent="0.25">
      <c r="C55" s="12"/>
      <c r="D55" s="12"/>
      <c r="E55" s="12"/>
    </row>
    <row r="56" spans="2:9" s="3" customFormat="1" ht="30" customHeight="1" x14ac:dyDescent="0.25">
      <c r="B56" s="28" t="s">
        <v>143</v>
      </c>
      <c r="C56" s="29"/>
      <c r="D56" s="29"/>
      <c r="E56" s="29"/>
      <c r="F56" s="29"/>
      <c r="G56" s="29"/>
      <c r="H56" s="29"/>
      <c r="I56" s="30"/>
    </row>
    <row r="57" spans="2:9" s="3" customFormat="1" ht="30" customHeight="1" x14ac:dyDescent="0.25">
      <c r="B57" s="2" t="s">
        <v>0</v>
      </c>
      <c r="C57" s="2" t="s">
        <v>114</v>
      </c>
      <c r="D57" s="2" t="s">
        <v>166</v>
      </c>
      <c r="E57" s="2" t="s">
        <v>115</v>
      </c>
      <c r="F57" s="2" t="s">
        <v>1</v>
      </c>
      <c r="G57" s="2" t="s">
        <v>117</v>
      </c>
      <c r="H57" s="2" t="s">
        <v>118</v>
      </c>
      <c r="I57" s="2" t="s">
        <v>119</v>
      </c>
    </row>
    <row r="58" spans="2:9" ht="30" customHeight="1" x14ac:dyDescent="0.25">
      <c r="B58" s="5">
        <v>1</v>
      </c>
      <c r="C58" s="5" t="s">
        <v>68</v>
      </c>
      <c r="D58" s="5"/>
      <c r="E58" s="5" t="s">
        <v>23</v>
      </c>
      <c r="F58" s="5" t="s">
        <v>69</v>
      </c>
      <c r="G58" s="5">
        <v>3</v>
      </c>
      <c r="H58" s="5"/>
      <c r="I58" s="13">
        <f>G58*H58</f>
        <v>0</v>
      </c>
    </row>
    <row r="59" spans="2:9" ht="30" customHeight="1" x14ac:dyDescent="0.25">
      <c r="B59" s="5">
        <v>2</v>
      </c>
      <c r="C59" s="5" t="s">
        <v>104</v>
      </c>
      <c r="D59" s="5"/>
      <c r="E59" s="5" t="s">
        <v>23</v>
      </c>
      <c r="F59" s="5" t="s">
        <v>105</v>
      </c>
      <c r="G59" s="5">
        <v>3</v>
      </c>
      <c r="H59" s="5"/>
      <c r="I59" s="13">
        <f t="shared" ref="I59:I70" si="3">G59*H59</f>
        <v>0</v>
      </c>
    </row>
    <row r="60" spans="2:9" s="3" customFormat="1" ht="30" customHeight="1" x14ac:dyDescent="0.25">
      <c r="B60" s="5">
        <v>3</v>
      </c>
      <c r="C60" s="4" t="s">
        <v>62</v>
      </c>
      <c r="D60" s="4"/>
      <c r="E60" s="4" t="s">
        <v>23</v>
      </c>
      <c r="F60" s="5" t="s">
        <v>63</v>
      </c>
      <c r="G60" s="5">
        <v>3</v>
      </c>
      <c r="H60" s="5"/>
      <c r="I60" s="13">
        <f t="shared" si="3"/>
        <v>0</v>
      </c>
    </row>
    <row r="61" spans="2:9" s="3" customFormat="1" ht="30" customHeight="1" x14ac:dyDescent="0.25">
      <c r="B61" s="5">
        <v>4</v>
      </c>
      <c r="C61" s="4" t="s">
        <v>60</v>
      </c>
      <c r="D61" s="4"/>
      <c r="E61" s="4" t="s">
        <v>23</v>
      </c>
      <c r="F61" s="5" t="s">
        <v>61</v>
      </c>
      <c r="G61" s="5">
        <v>3</v>
      </c>
      <c r="H61" s="5"/>
      <c r="I61" s="13">
        <f t="shared" si="3"/>
        <v>0</v>
      </c>
    </row>
    <row r="62" spans="2:9" ht="30" customHeight="1" x14ac:dyDescent="0.25">
      <c r="B62" s="5">
        <v>5</v>
      </c>
      <c r="C62" s="5" t="s">
        <v>64</v>
      </c>
      <c r="D62" s="5"/>
      <c r="E62" s="5" t="s">
        <v>23</v>
      </c>
      <c r="F62" s="5" t="s">
        <v>65</v>
      </c>
      <c r="G62" s="5">
        <v>3</v>
      </c>
      <c r="H62" s="5"/>
      <c r="I62" s="13">
        <f t="shared" si="3"/>
        <v>0</v>
      </c>
    </row>
    <row r="63" spans="2:9" ht="30" customHeight="1" x14ac:dyDescent="0.25">
      <c r="B63" s="5">
        <v>6</v>
      </c>
      <c r="C63" s="5" t="s">
        <v>66</v>
      </c>
      <c r="D63" s="5"/>
      <c r="E63" s="5" t="s">
        <v>23</v>
      </c>
      <c r="F63" s="5" t="s">
        <v>67</v>
      </c>
      <c r="G63" s="5">
        <v>3</v>
      </c>
      <c r="H63" s="5"/>
      <c r="I63" s="13">
        <f t="shared" si="3"/>
        <v>0</v>
      </c>
    </row>
    <row r="64" spans="2:9" s="3" customFormat="1" ht="30" customHeight="1" x14ac:dyDescent="0.25">
      <c r="B64" s="5">
        <v>7</v>
      </c>
      <c r="C64" s="4" t="s">
        <v>70</v>
      </c>
      <c r="D64" s="4"/>
      <c r="E64" s="4" t="s">
        <v>23</v>
      </c>
      <c r="F64" s="5" t="s">
        <v>71</v>
      </c>
      <c r="G64" s="5">
        <v>3</v>
      </c>
      <c r="H64" s="5"/>
      <c r="I64" s="13">
        <f t="shared" si="3"/>
        <v>0</v>
      </c>
    </row>
    <row r="65" spans="2:9" s="3" customFormat="1" ht="30" customHeight="1" x14ac:dyDescent="0.25">
      <c r="B65" s="5">
        <v>8</v>
      </c>
      <c r="C65" s="4" t="s">
        <v>130</v>
      </c>
      <c r="D65" s="4"/>
      <c r="E65" s="4" t="s">
        <v>23</v>
      </c>
      <c r="F65" s="5" t="s">
        <v>131</v>
      </c>
      <c r="G65" s="5">
        <v>3</v>
      </c>
      <c r="H65" s="5"/>
      <c r="I65" s="13">
        <f t="shared" si="3"/>
        <v>0</v>
      </c>
    </row>
    <row r="66" spans="2:9" s="3" customFormat="1" ht="30" customHeight="1" x14ac:dyDescent="0.25">
      <c r="B66" s="5">
        <v>9</v>
      </c>
      <c r="C66" s="4" t="s">
        <v>88</v>
      </c>
      <c r="D66" s="4"/>
      <c r="E66" s="4" t="s">
        <v>23</v>
      </c>
      <c r="F66" s="5" t="s">
        <v>89</v>
      </c>
      <c r="G66" s="5">
        <v>6</v>
      </c>
      <c r="H66" s="5"/>
      <c r="I66" s="13">
        <f t="shared" si="3"/>
        <v>0</v>
      </c>
    </row>
    <row r="67" spans="2:9" ht="30" customHeight="1" x14ac:dyDescent="0.25">
      <c r="B67" s="5">
        <v>10</v>
      </c>
      <c r="C67" s="5" t="s">
        <v>102</v>
      </c>
      <c r="D67" s="5"/>
      <c r="E67" s="5" t="s">
        <v>23</v>
      </c>
      <c r="F67" s="5" t="s">
        <v>103</v>
      </c>
      <c r="G67" s="5">
        <v>2</v>
      </c>
      <c r="H67" s="5"/>
      <c r="I67" s="13">
        <f t="shared" si="3"/>
        <v>0</v>
      </c>
    </row>
    <row r="68" spans="2:9" ht="30" customHeight="1" x14ac:dyDescent="0.25">
      <c r="B68" s="5">
        <v>11</v>
      </c>
      <c r="C68" s="5" t="s">
        <v>136</v>
      </c>
      <c r="D68" s="5"/>
      <c r="E68" s="5" t="s">
        <v>23</v>
      </c>
      <c r="F68" s="5" t="s">
        <v>137</v>
      </c>
      <c r="G68" s="5">
        <v>3</v>
      </c>
      <c r="H68" s="5"/>
      <c r="I68" s="13">
        <f t="shared" si="3"/>
        <v>0</v>
      </c>
    </row>
    <row r="69" spans="2:9" ht="30" customHeight="1" x14ac:dyDescent="0.25">
      <c r="B69" s="5">
        <v>12</v>
      </c>
      <c r="C69" s="5" t="s">
        <v>124</v>
      </c>
      <c r="D69" s="5"/>
      <c r="E69" s="5" t="s">
        <v>23</v>
      </c>
      <c r="F69" s="5" t="s">
        <v>125</v>
      </c>
      <c r="G69" s="5">
        <v>2</v>
      </c>
      <c r="H69" s="5"/>
      <c r="I69" s="13">
        <f t="shared" si="3"/>
        <v>0</v>
      </c>
    </row>
    <row r="70" spans="2:9" ht="30" customHeight="1" x14ac:dyDescent="0.25">
      <c r="B70" s="5">
        <v>13</v>
      </c>
      <c r="C70" s="4" t="s">
        <v>100</v>
      </c>
      <c r="D70" s="5"/>
      <c r="E70" s="5" t="s">
        <v>23</v>
      </c>
      <c r="F70" s="5" t="s">
        <v>101</v>
      </c>
      <c r="G70" s="5">
        <v>5</v>
      </c>
      <c r="H70" s="5"/>
      <c r="I70" s="13">
        <f t="shared" si="3"/>
        <v>0</v>
      </c>
    </row>
    <row r="71" spans="2:9" ht="30" customHeight="1" x14ac:dyDescent="0.25">
      <c r="C71" s="3"/>
      <c r="D71" s="3"/>
      <c r="E71" s="3"/>
      <c r="H71" s="14" t="s">
        <v>139</v>
      </c>
      <c r="I71" s="15">
        <f>SUM(I58:I70)</f>
        <v>0</v>
      </c>
    </row>
    <row r="72" spans="2:9" s="3" customFormat="1" ht="30" customHeight="1" x14ac:dyDescent="0.25">
      <c r="C72" s="12"/>
      <c r="D72" s="12"/>
      <c r="E72" s="12"/>
    </row>
    <row r="73" spans="2:9" s="3" customFormat="1" ht="30" customHeight="1" x14ac:dyDescent="0.25">
      <c r="B73" s="28" t="s">
        <v>144</v>
      </c>
      <c r="C73" s="29"/>
      <c r="D73" s="29"/>
      <c r="E73" s="29"/>
      <c r="F73" s="29"/>
      <c r="G73" s="29"/>
      <c r="H73" s="29"/>
      <c r="I73" s="30"/>
    </row>
    <row r="74" spans="2:9" s="3" customFormat="1" ht="30" customHeight="1" x14ac:dyDescent="0.25">
      <c r="B74" s="2" t="s">
        <v>0</v>
      </c>
      <c r="C74" s="2" t="s">
        <v>114</v>
      </c>
      <c r="D74" s="2" t="s">
        <v>166</v>
      </c>
      <c r="E74" s="2" t="s">
        <v>115</v>
      </c>
      <c r="F74" s="2" t="s">
        <v>1</v>
      </c>
      <c r="G74" s="2" t="s">
        <v>117</v>
      </c>
      <c r="H74" s="2" t="s">
        <v>118</v>
      </c>
      <c r="I74" s="2" t="s">
        <v>119</v>
      </c>
    </row>
    <row r="75" spans="2:9" s="3" customFormat="1" ht="31.5" x14ac:dyDescent="0.25">
      <c r="B75" s="5">
        <v>1</v>
      </c>
      <c r="C75" s="4" t="s">
        <v>158</v>
      </c>
      <c r="D75" s="4"/>
      <c r="E75" s="4" t="s">
        <v>79</v>
      </c>
      <c r="F75" s="5" t="s">
        <v>82</v>
      </c>
      <c r="G75" s="5">
        <v>2</v>
      </c>
      <c r="H75" s="5"/>
      <c r="I75" s="13">
        <f t="shared" ref="I75:I78" si="4">G75*H75</f>
        <v>0</v>
      </c>
    </row>
    <row r="76" spans="2:9" s="3" customFormat="1" ht="31.5" x14ac:dyDescent="0.25">
      <c r="B76" s="5">
        <v>2</v>
      </c>
      <c r="C76" s="4" t="s">
        <v>159</v>
      </c>
      <c r="D76" s="4"/>
      <c r="E76" s="4" t="s">
        <v>79</v>
      </c>
      <c r="F76" s="5" t="s">
        <v>157</v>
      </c>
      <c r="G76" s="5">
        <v>10</v>
      </c>
      <c r="H76" s="5"/>
      <c r="I76" s="13">
        <f t="shared" si="4"/>
        <v>0</v>
      </c>
    </row>
    <row r="77" spans="2:9" s="3" customFormat="1" ht="31.5" x14ac:dyDescent="0.25">
      <c r="B77" s="5">
        <v>3</v>
      </c>
      <c r="C77" s="4" t="s">
        <v>160</v>
      </c>
      <c r="D77" s="4"/>
      <c r="E77" s="4" t="s">
        <v>79</v>
      </c>
      <c r="F77" s="5" t="s">
        <v>156</v>
      </c>
      <c r="G77" s="5">
        <v>6</v>
      </c>
      <c r="H77" s="5"/>
      <c r="I77" s="13">
        <f t="shared" si="4"/>
        <v>0</v>
      </c>
    </row>
    <row r="78" spans="2:9" s="3" customFormat="1" ht="31.5" x14ac:dyDescent="0.25">
      <c r="B78" s="5">
        <v>4</v>
      </c>
      <c r="C78" s="4" t="s">
        <v>161</v>
      </c>
      <c r="D78" s="4"/>
      <c r="E78" s="4" t="s">
        <v>79</v>
      </c>
      <c r="F78" s="5" t="s">
        <v>155</v>
      </c>
      <c r="G78" s="5">
        <v>20</v>
      </c>
      <c r="H78" s="5"/>
      <c r="I78" s="13">
        <f t="shared" si="4"/>
        <v>0</v>
      </c>
    </row>
    <row r="79" spans="2:9" ht="30" customHeight="1" x14ac:dyDescent="0.25">
      <c r="C79" s="3"/>
      <c r="D79" s="3"/>
      <c r="E79" s="3"/>
      <c r="H79" s="14" t="s">
        <v>139</v>
      </c>
      <c r="I79" s="15">
        <f>SUM(I75:I78)</f>
        <v>0</v>
      </c>
    </row>
    <row r="80" spans="2:9" ht="30" customHeight="1" x14ac:dyDescent="0.25"/>
    <row r="81" spans="2:9" s="3" customFormat="1" ht="30" customHeight="1" x14ac:dyDescent="0.25">
      <c r="B81" s="28" t="s">
        <v>145</v>
      </c>
      <c r="C81" s="29"/>
      <c r="D81" s="29"/>
      <c r="E81" s="29"/>
      <c r="F81" s="29"/>
      <c r="G81" s="29"/>
      <c r="H81" s="29"/>
      <c r="I81" s="30"/>
    </row>
    <row r="82" spans="2:9" s="3" customFormat="1" ht="30" customHeight="1" x14ac:dyDescent="0.25">
      <c r="B82" s="2" t="s">
        <v>0</v>
      </c>
      <c r="C82" s="2" t="s">
        <v>114</v>
      </c>
      <c r="D82" s="2" t="s">
        <v>166</v>
      </c>
      <c r="E82" s="2" t="s">
        <v>115</v>
      </c>
      <c r="F82" s="2" t="s">
        <v>1</v>
      </c>
      <c r="G82" s="2" t="s">
        <v>117</v>
      </c>
      <c r="H82" s="2" t="s">
        <v>118</v>
      </c>
      <c r="I82" s="2" t="s">
        <v>119</v>
      </c>
    </row>
    <row r="83" spans="2:9" s="3" customFormat="1" ht="30" customHeight="1" x14ac:dyDescent="0.25">
      <c r="B83" s="5">
        <v>1</v>
      </c>
      <c r="C83" s="4" t="s">
        <v>94</v>
      </c>
      <c r="D83" s="4"/>
      <c r="E83" s="4" t="s">
        <v>91</v>
      </c>
      <c r="F83" s="5" t="s">
        <v>90</v>
      </c>
      <c r="G83" s="5">
        <v>200</v>
      </c>
      <c r="H83" s="5"/>
      <c r="I83" s="13">
        <f t="shared" ref="I83:I87" si="5">G83*H83</f>
        <v>0</v>
      </c>
    </row>
    <row r="84" spans="2:9" s="3" customFormat="1" ht="30" customHeight="1" x14ac:dyDescent="0.25">
      <c r="B84" s="5">
        <v>2</v>
      </c>
      <c r="C84" s="4" t="s">
        <v>92</v>
      </c>
      <c r="D84" s="4"/>
      <c r="E84" s="4" t="s">
        <v>91</v>
      </c>
      <c r="F84" s="5" t="s">
        <v>93</v>
      </c>
      <c r="G84" s="5">
        <v>50</v>
      </c>
      <c r="H84" s="5"/>
      <c r="I84" s="13">
        <f t="shared" si="5"/>
        <v>0</v>
      </c>
    </row>
    <row r="85" spans="2:9" ht="30" customHeight="1" x14ac:dyDescent="0.25">
      <c r="B85" s="5">
        <v>3</v>
      </c>
      <c r="C85" s="5" t="s">
        <v>164</v>
      </c>
      <c r="D85" s="5"/>
      <c r="E85" s="5" t="s">
        <v>23</v>
      </c>
      <c r="F85" s="5" t="s">
        <v>165</v>
      </c>
      <c r="G85" s="5">
        <v>2</v>
      </c>
      <c r="H85" s="5"/>
      <c r="I85" s="13">
        <f t="shared" si="5"/>
        <v>0</v>
      </c>
    </row>
    <row r="86" spans="2:9" ht="30" customHeight="1" x14ac:dyDescent="0.25">
      <c r="B86" s="5">
        <v>4</v>
      </c>
      <c r="C86" s="5" t="s">
        <v>33</v>
      </c>
      <c r="D86" s="5"/>
      <c r="E86" s="5" t="s">
        <v>23</v>
      </c>
      <c r="F86" s="5" t="s">
        <v>34</v>
      </c>
      <c r="G86" s="5">
        <v>2</v>
      </c>
      <c r="H86" s="5"/>
      <c r="I86" s="13">
        <f t="shared" si="5"/>
        <v>0</v>
      </c>
    </row>
    <row r="87" spans="2:9" ht="47.25" x14ac:dyDescent="0.25">
      <c r="B87" s="5">
        <v>5</v>
      </c>
      <c r="C87" s="4" t="s">
        <v>163</v>
      </c>
      <c r="D87" s="5"/>
      <c r="E87" s="5" t="s">
        <v>23</v>
      </c>
      <c r="F87" s="5" t="s">
        <v>36</v>
      </c>
      <c r="G87" s="5">
        <v>1</v>
      </c>
      <c r="H87" s="5"/>
      <c r="I87" s="13">
        <f t="shared" si="5"/>
        <v>0</v>
      </c>
    </row>
    <row r="88" spans="2:9" ht="30" customHeight="1" x14ac:dyDescent="0.25">
      <c r="C88" s="3"/>
      <c r="D88" s="3"/>
      <c r="E88" s="3"/>
      <c r="H88" s="14" t="s">
        <v>139</v>
      </c>
      <c r="I88" s="15">
        <f>SUM(I83:I87)</f>
        <v>0</v>
      </c>
    </row>
    <row r="89" spans="2:9" ht="30" customHeight="1" x14ac:dyDescent="0.25"/>
    <row r="90" spans="2:9" s="3" customFormat="1" ht="30" customHeight="1" x14ac:dyDescent="0.25">
      <c r="B90" s="28" t="s">
        <v>146</v>
      </c>
      <c r="C90" s="29"/>
      <c r="D90" s="29"/>
      <c r="E90" s="29"/>
      <c r="F90" s="29"/>
      <c r="G90" s="29"/>
      <c r="H90" s="29"/>
      <c r="I90" s="30"/>
    </row>
    <row r="91" spans="2:9" s="3" customFormat="1" ht="30" customHeight="1" x14ac:dyDescent="0.25">
      <c r="B91" s="2" t="s">
        <v>0</v>
      </c>
      <c r="C91" s="2" t="s">
        <v>114</v>
      </c>
      <c r="D91" s="2" t="s">
        <v>166</v>
      </c>
      <c r="E91" s="2" t="s">
        <v>115</v>
      </c>
      <c r="F91" s="2" t="s">
        <v>1</v>
      </c>
      <c r="G91" s="2" t="s">
        <v>117</v>
      </c>
      <c r="H91" s="2" t="s">
        <v>118</v>
      </c>
      <c r="I91" s="2" t="s">
        <v>119</v>
      </c>
    </row>
    <row r="92" spans="2:9" ht="30" customHeight="1" x14ac:dyDescent="0.25">
      <c r="B92" s="5">
        <v>1</v>
      </c>
      <c r="C92" s="4" t="s">
        <v>162</v>
      </c>
      <c r="D92" s="4"/>
      <c r="E92" s="4" t="s">
        <v>91</v>
      </c>
      <c r="F92" s="5" t="s">
        <v>109</v>
      </c>
      <c r="G92" s="5">
        <v>5</v>
      </c>
      <c r="H92" s="5"/>
      <c r="I92" s="13">
        <f>G92*H92</f>
        <v>0</v>
      </c>
    </row>
    <row r="93" spans="2:9" ht="30" customHeight="1" x14ac:dyDescent="0.25">
      <c r="B93" s="5">
        <v>2</v>
      </c>
      <c r="C93" s="4" t="s">
        <v>108</v>
      </c>
      <c r="D93" s="4"/>
      <c r="E93" s="4" t="s">
        <v>91</v>
      </c>
      <c r="F93" s="5" t="s">
        <v>110</v>
      </c>
      <c r="G93" s="5">
        <v>5</v>
      </c>
      <c r="H93" s="5"/>
      <c r="I93" s="13">
        <f>G93*H93</f>
        <v>0</v>
      </c>
    </row>
    <row r="94" spans="2:9" ht="30" customHeight="1" x14ac:dyDescent="0.25">
      <c r="B94" s="5">
        <v>3</v>
      </c>
      <c r="C94" s="4" t="s">
        <v>107</v>
      </c>
      <c r="D94" s="4"/>
      <c r="E94" s="4" t="s">
        <v>91</v>
      </c>
      <c r="F94" s="5" t="s">
        <v>111</v>
      </c>
      <c r="G94" s="5">
        <v>5</v>
      </c>
      <c r="H94" s="5"/>
      <c r="I94" s="13">
        <f t="shared" ref="I94" si="6">G94*H94</f>
        <v>0</v>
      </c>
    </row>
    <row r="95" spans="2:9" ht="30" customHeight="1" x14ac:dyDescent="0.25">
      <c r="C95" s="3"/>
      <c r="D95" s="3"/>
      <c r="E95" s="3"/>
      <c r="H95" s="14" t="s">
        <v>139</v>
      </c>
      <c r="I95" s="15">
        <f>SUM(I92:I94)</f>
        <v>0</v>
      </c>
    </row>
    <row r="96" spans="2:9" ht="30" customHeight="1" x14ac:dyDescent="0.25">
      <c r="C96" s="3"/>
      <c r="D96" s="3"/>
      <c r="E96" s="3"/>
      <c r="H96" s="14" t="s">
        <v>138</v>
      </c>
      <c r="I96" s="15">
        <f>I95+I88+I79+I71+I54+I26+I17</f>
        <v>0</v>
      </c>
    </row>
  </sheetData>
  <mergeCells count="13">
    <mergeCell ref="B7:I7"/>
    <mergeCell ref="B90:I90"/>
    <mergeCell ref="B8:I8"/>
    <mergeCell ref="B19:I19"/>
    <mergeCell ref="B28:I28"/>
    <mergeCell ref="B56:I56"/>
    <mergeCell ref="B73:I73"/>
    <mergeCell ref="B81:I81"/>
    <mergeCell ref="C1:I1"/>
    <mergeCell ref="B2:I2"/>
    <mergeCell ref="B3:I3"/>
    <mergeCell ref="B4:I4"/>
    <mergeCell ref="B5:I5"/>
  </mergeCells>
  <hyperlinks>
    <hyperlink ref="B5" r:id="rId1" xr:uid="{F0CB6BCE-08E5-40DD-9D61-ECDE85F873E0}"/>
  </hyperlinks>
  <pageMargins left="0.51181102362204722" right="0.51181102362204722" top="0.78740157480314965" bottom="0.78740157480314965" header="0.31496062992125984" footer="0.31496062992125984"/>
  <pageSetup paperSize="9" scale="51" fitToHeight="0" orientation="portrait" r:id="rId2"/>
  <rowBreaks count="1" manualBreakCount="1">
    <brk id="49" max="8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Plan1</vt:lpstr>
      <vt:lpstr>DESCRIÇÃO POR MATERIAL</vt:lpstr>
      <vt:lpstr>'DESCRIÇÃO POR MATERIAL'!Area_de_impressao</vt:lpstr>
      <vt:lpstr>Plan1!Area_de_impressao</vt:lpstr>
      <vt:lpstr>'DESCRIÇÃO POR MATERIAL'!Titulos_de_impressao</vt:lpstr>
      <vt:lpstr>Plan1!Titulos_de_impressao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WFer</dc:creator>
  <cp:lastModifiedBy>Luis H. Tinti</cp:lastModifiedBy>
  <cp:lastPrinted>2023-06-20T12:09:38Z</cp:lastPrinted>
  <dcterms:created xsi:type="dcterms:W3CDTF">2022-01-19T17:32:28Z</dcterms:created>
  <dcterms:modified xsi:type="dcterms:W3CDTF">2023-07-07T16:53:24Z</dcterms:modified>
</cp:coreProperties>
</file>