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X:\GENG\Arquivos\LICITAÇÕES\2023\08 _ AVCB ETE Araraquara\ETE Araraquara _ fevereiro.2023\"/>
    </mc:Choice>
  </mc:AlternateContent>
  <xr:revisionPtr revIDLastSave="0" documentId="13_ncr:1_{22AE53F9-7A90-45CC-BC23-3507D5DB0BD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ilha1" sheetId="6" r:id="rId1"/>
  </sheets>
  <definedNames>
    <definedName name="_xlnm.Print_Area" localSheetId="0">Planilha1!$A$1:$F$113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1_1_1_1_1_1_1">#REF!</definedName>
    <definedName name="Excel_BuiltIn_Print_Area_1_1_1_1_1_1_1_1">#REF!</definedName>
    <definedName name="Excel_BuiltIn_Print_Area_1_1_1_1_1_1_1_1_1">#REF!</definedName>
    <definedName name="Excel_BuiltIn_Print_Area_1_1_1_1_1_1_1_1_1_1">#REF!</definedName>
    <definedName name="Excel_BuiltIn_Print_Area_1_1_1_1_1_1_1_1_1_1_1">#REF!</definedName>
    <definedName name="Excel_BuiltIn_Print_Area_1_1_1_1_1_1_1_1_1_1_1_1">#REF!</definedName>
    <definedName name="Excel_BuiltIn_Print_Area_1_1_1_1_1_1_1_1_1_1_1_1_1">"$#REF!.$A$1:$F$10"</definedName>
    <definedName name="Excel_BuiltIn_Print_Area_1_1_1_1_1_1_1_1_1_1_1_1_1_1">#REF!</definedName>
    <definedName name="Excel_BuiltIn_Print_Area_1_1_1_1_1_1_1_1_1_1_1_1_1_1_1">#REF!</definedName>
    <definedName name="Excel_BuiltIn_Print_Area_1_1_1_1_1_1_1_1_1_1_1_1_1_1_1_1">"$#REF!.$B$3:$I$29"</definedName>
    <definedName name="Excel_BuiltIn_Print_Area_1_1_1_1_1_1_3">#REF!</definedName>
    <definedName name="Excel_BuiltIn_Print_Area_1_1_1_1_1_2">#REF!</definedName>
    <definedName name="Excel_BuiltIn_Print_Area_1_1_1_1_1_2_1">"$#REF!.$B$4:$I$29"</definedName>
    <definedName name="Excel_BuiltIn_Print_Area_1_1_1_1_1_3">#REF!</definedName>
    <definedName name="Excel_BuiltIn_Print_Area_1_1_1_1_2">#REF!</definedName>
    <definedName name="Excel_BuiltIn_Print_Area_1_1_1_1_3">#REF!</definedName>
    <definedName name="Excel_BuiltIn_Print_Area_1_1_1_2">#REF!</definedName>
    <definedName name="Excel_BuiltIn_Print_Area_1_1_1_2_1">#REF!</definedName>
    <definedName name="Excel_BuiltIn_Print_Area_1_1_1_3">#REF!</definedName>
    <definedName name="Excel_BuiltIn_Print_Area_1_1_2">#REF!</definedName>
    <definedName name="Excel_BuiltIn_Print_Area_1_1_3">#REF!</definedName>
    <definedName name="Excel_BuiltIn_Print_Area_10_1">#REF!</definedName>
    <definedName name="Excel_BuiltIn_Print_Area_10_1_1">#REF!</definedName>
    <definedName name="Excel_BuiltIn_Print_Area_10_1_1_1">#REF!</definedName>
    <definedName name="Excel_BuiltIn_Print_Area_10_1_1_1_1">#REF!</definedName>
    <definedName name="Excel_BuiltIn_Print_Area_10_1_1_1_1_1">#REF!</definedName>
    <definedName name="Excel_BuiltIn_Print_Area_10_1_1_1_1_1_1">"$#REF!.$A$1:$F$10"</definedName>
    <definedName name="Excel_BuiltIn_Print_Area_11_1">#REF!</definedName>
    <definedName name="Excel_BuiltIn_Print_Area_11_1_1">#REF!</definedName>
    <definedName name="Excel_BuiltIn_Print_Area_11_1_1_1">#REF!</definedName>
    <definedName name="Excel_BuiltIn_Print_Area_12_1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2_1_1_1_1">#REF!</definedName>
    <definedName name="Excel_BuiltIn_Print_Area_2_1_1_1_1_1">#REF!</definedName>
    <definedName name="Excel_BuiltIn_Print_Area_2_1_1_1_1_1_1">#REF!</definedName>
    <definedName name="Excel_BuiltIn_Print_Area_2_1_1_1_1_1_1_1">#REF!</definedName>
    <definedName name="Excel_BuiltIn_Print_Area_2_1_1_1_1_1_1_1_1">#REF!</definedName>
    <definedName name="Excel_BuiltIn_Print_Area_2_1_1_1_1_1_1_1_1_1">"$#REF!.$A$1:$F$10"</definedName>
    <definedName name="Excel_BuiltIn_Print_Area_2_1_1_2">#REF!</definedName>
    <definedName name="Excel_BuiltIn_Print_Area_2_1_1_3">#REF!</definedName>
    <definedName name="Excel_BuiltIn_Print_Area_2_1_2">#REF!</definedName>
    <definedName name="Excel_BuiltIn_Print_Area_2_1_3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3_1_1_1_1_1_1">#REF!</definedName>
    <definedName name="Excel_BuiltIn_Print_Area_3_1_1_1_1_1_1_1">#REF!</definedName>
    <definedName name="Excel_BuiltIn_Print_Area_3_1_1_1_1_1_1_1_1">#REF!</definedName>
    <definedName name="Excel_BuiltIn_Print_Area_3_1_1_1_1_1_1_1_1_1">#REF!</definedName>
    <definedName name="Excel_BuiltIn_Print_Area_3_1_1_1_1_1_1_1_1_1_1">#REF!</definedName>
    <definedName name="Excel_BuiltIn_Print_Area_3_1_1_1_1_1_1_1_1_1_1_1">"$#REF!.$A$1:$F$10"</definedName>
    <definedName name="Excel_BuiltIn_Print_Area_3_1_1_1_2">#REF!</definedName>
    <definedName name="Excel_BuiltIn_Print_Area_3_1_1_1_3">#REF!</definedName>
    <definedName name="Excel_BuiltIn_Print_Area_3_1_1_2">#REF!</definedName>
    <definedName name="Excel_BuiltIn_Print_Area_3_1_1_3">#REF!</definedName>
    <definedName name="Excel_BuiltIn_Print_Area_3_1_2">#REF!</definedName>
    <definedName name="Excel_BuiltIn_Print_Area_3_1_3">#REF!</definedName>
    <definedName name="Excel_BuiltIn_Print_Area_4">#REF!</definedName>
    <definedName name="Excel_BuiltIn_Print_Area_4_1_1_1">#REF!</definedName>
    <definedName name="Excel_BuiltIn_Print_Area_4_1_1_1_1">#REF!</definedName>
    <definedName name="Excel_BuiltIn_Print_Area_4_1_1_1_1_1">#REF!</definedName>
    <definedName name="Excel_BuiltIn_Print_Area_4_1_1_1_1_1_1">#REF!</definedName>
    <definedName name="Excel_BuiltIn_Print_Area_4_1_1_1_1_1_1_1">#REF!</definedName>
    <definedName name="Excel_BuiltIn_Print_Area_4_1_1_1_1_1_1_1_1">#REF!</definedName>
    <definedName name="Excel_BuiltIn_Print_Area_4_1_1_1_1_1_1_1_1_1">#REF!</definedName>
    <definedName name="Excel_BuiltIn_Print_Area_4_1_1_1_1_1_1_1_1_1_1">#REF!</definedName>
    <definedName name="Excel_BuiltIn_Print_Area_4_1_1_1_1_1_1_1_1_1_1_1">#REF!</definedName>
    <definedName name="Excel_BuiltIn_Print_Area_4_1_1_1_1_1_1_1_1_1_1_1_1">#REF!</definedName>
    <definedName name="Excel_BuiltIn_Print_Area_4_1_1_1_1_1_1_1_1_1_1_1_1_1">#REF!</definedName>
    <definedName name="Excel_BuiltIn_Print_Area_4_1_1_1_1_1_1_1_1_1_1_1_1_1_1">#REF!</definedName>
    <definedName name="Excel_BuiltIn_Print_Area_4_1_1_1_1_1_1_1_1_1_1_1_1_1_1_1">#REF!</definedName>
    <definedName name="Excel_BuiltIn_Print_Area_4_1_1_1_1_1_1_1_1_1_1_1_1_1_1_1_1">"$#REF!.$A$1:$F$10"</definedName>
    <definedName name="Excel_BuiltIn_Print_Area_4_1_1_2">#REF!</definedName>
    <definedName name="Excel_BuiltIn_Print_Area_4_1_1_3">#REF!</definedName>
    <definedName name="Excel_BuiltIn_Print_Area_4_1_2">#REF!</definedName>
    <definedName name="Excel_BuiltIn_Print_Area_4_1_3">#REF!</definedName>
    <definedName name="Excel_BuiltIn_Print_Area_4_2">#REF!</definedName>
    <definedName name="Excel_BuiltIn_Print_Area_5">#REF!</definedName>
    <definedName name="Excel_BuiltIn_Print_Area_5_1">#REF!</definedName>
    <definedName name="Excel_BuiltIn_Print_Area_5_1_1">#REF!</definedName>
    <definedName name="Excel_BuiltIn_Print_Area_5_1_1_1">#REF!</definedName>
    <definedName name="Excel_BuiltIn_Print_Area_5_1_1_1_1">#REF!</definedName>
    <definedName name="Excel_BuiltIn_Print_Area_5_1_1_1_1_1">#REF!</definedName>
    <definedName name="Excel_BuiltIn_Print_Area_5_1_1_1_1_1_1">#REF!</definedName>
    <definedName name="Excel_BuiltIn_Print_Area_5_1_1_1_1_1_1_1">#REF!</definedName>
    <definedName name="Excel_BuiltIn_Print_Area_5_1_1_1_1_1_1_1_1">#REF!</definedName>
    <definedName name="Excel_BuiltIn_Print_Area_5_1_1_1_1_1_1_1_1_1">"$#REF!.$A$1:$F$13"</definedName>
    <definedName name="Excel_BuiltIn_Print_Area_5_1_1_1_1_1_1_1_1_1_1">#REF!</definedName>
    <definedName name="Excel_BuiltIn_Print_Area_5_1_1_1_1_1_1_1_1_1_1_1">#REF!</definedName>
    <definedName name="Excel_BuiltIn_Print_Area_5_1_1_1_1_2">#REF!</definedName>
    <definedName name="Excel_BuiltIn_Print_Area_5_1_1_1_2">#REF!</definedName>
    <definedName name="Excel_BuiltIn_Print_Area_5_1_1_1_3">#REF!</definedName>
    <definedName name="Excel_BuiltIn_Print_Area_5_1_1_2">#REF!</definedName>
    <definedName name="Excel_BuiltIn_Print_Area_6">#REF!</definedName>
    <definedName name="Excel_BuiltIn_Print_Area_6_1">#REF!</definedName>
    <definedName name="Excel_BuiltIn_Print_Area_6_1_1">#REF!</definedName>
    <definedName name="Excel_BuiltIn_Print_Area_6_1_1_1">#REF!</definedName>
    <definedName name="Excel_BuiltIn_Print_Area_6_1_1_1_1">#REF!</definedName>
    <definedName name="Excel_BuiltIn_Print_Area_6_1_1_1_1_1">#REF!</definedName>
    <definedName name="Excel_BuiltIn_Print_Area_6_1_1_1_1_1_1">#REF!</definedName>
    <definedName name="Excel_BuiltIn_Print_Area_6_1_1_1_1_1_1_1">#REF!</definedName>
    <definedName name="Excel_BuiltIn_Print_Area_6_1_1_1_1_1_1_1_1">#REF!</definedName>
    <definedName name="Excel_BuiltIn_Print_Area_6_1_1_1_1_1_1_1_1_1">#REF!</definedName>
    <definedName name="Excel_BuiltIn_Print_Area_6_1_1_1_1_1_1_1_1_1_1">#REF!</definedName>
    <definedName name="Excel_BuiltIn_Print_Area_6_1_1_1_1_1_1_1_1_1_1_1">#REF!</definedName>
    <definedName name="Excel_BuiltIn_Print_Area_6_1_1_1_1_1_1_1_1_1_1_1_1">#REF!</definedName>
    <definedName name="Excel_BuiltIn_Print_Area_6_1_1_1_1_1_1_1_1_1_1_1_1_1">#REF!</definedName>
    <definedName name="Excel_BuiltIn_Print_Area_6_1_1_1_1_1_1_1_1_1_1_1_1_1_1">#REF!</definedName>
    <definedName name="Excel_BuiltIn_Print_Area_6_1_1_1_1_1_1_1_1_1_1_1_1_1_1_1">#REF!</definedName>
    <definedName name="Excel_BuiltIn_Print_Area_6_1_1_1_1_1_1_1_1_1_1_1_1_1_1_1_1">"$#REF!.$A$1:$F$10"</definedName>
    <definedName name="Excel_BuiltIn_Print_Area_6_1_1_1_1_1_1_2">#REF!</definedName>
    <definedName name="Excel_BuiltIn_Print_Area_6_1_1_1_1_1_1_3">#REF!</definedName>
    <definedName name="Excel_BuiltIn_Print_Area_6_1_1_1_1_1_2">#REF!</definedName>
    <definedName name="Excel_BuiltIn_Print_Area_6_1_1_1_1_1_3">#REF!</definedName>
    <definedName name="Excel_BuiltIn_Print_Area_6_1_1_1_1_2">#REF!</definedName>
    <definedName name="Excel_BuiltIn_Print_Area_6_1_1_1_1_3">#REF!</definedName>
    <definedName name="Excel_BuiltIn_Print_Area_6_1_1_1_2">#REF!</definedName>
    <definedName name="Excel_BuiltIn_Print_Area_6_1_1_1_3">#REF!</definedName>
    <definedName name="Excel_BuiltIn_Print_Area_6_1_1_2">#REF!</definedName>
    <definedName name="Excel_BuiltIn_Print_Area_6_1_1_3">#REF!</definedName>
    <definedName name="Excel_BuiltIn_Print_Area_6_1_2">#REF!</definedName>
    <definedName name="Excel_BuiltIn_Print_Area_6_1_3">#REF!</definedName>
    <definedName name="Excel_BuiltIn_Print_Area_7">#REF!</definedName>
    <definedName name="Excel_BuiltIn_Print_Area_7_1">#REF!</definedName>
    <definedName name="Excel_BuiltIn_Print_Area_7_1_1">#REF!</definedName>
    <definedName name="Excel_BuiltIn_Print_Area_7_1_1_1">#REF!</definedName>
    <definedName name="Excel_BuiltIn_Print_Area_7_1_1_1_1">#REF!</definedName>
    <definedName name="Excel_BuiltIn_Print_Area_7_1_1_1_1_1">#REF!</definedName>
    <definedName name="Excel_BuiltIn_Print_Area_7_1_1_1_1_1_1">#REF!</definedName>
    <definedName name="Excel_BuiltIn_Print_Area_7_1_1_1_1_1_1_1">#REF!</definedName>
    <definedName name="Excel_BuiltIn_Print_Area_7_1_1_1_1_1_1_1_1">#REF!</definedName>
    <definedName name="Excel_BuiltIn_Print_Area_7_1_1_1_1_1_1_1_1_1">#REF!</definedName>
    <definedName name="Excel_BuiltIn_Print_Area_7_1_1_1_1_1_1_1_1_1_1">#REF!</definedName>
    <definedName name="Excel_BuiltIn_Print_Area_7_1_1_1_1_1_1_1_1_1_1_1">#REF!</definedName>
    <definedName name="Excel_BuiltIn_Print_Area_7_1_1_2">#REF!</definedName>
    <definedName name="Excel_BuiltIn_Print_Area_7_1_1_3">#REF!</definedName>
    <definedName name="Excel_BuiltIn_Print_Area_7_1_2">#REF!</definedName>
    <definedName name="Excel_BuiltIn_Print_Area_7_1_3">#REF!</definedName>
    <definedName name="Excel_BuiltIn_Print_Area_7_2">#REF!</definedName>
    <definedName name="Excel_BuiltIn_Print_Area_8_1">#REF!</definedName>
    <definedName name="Excel_BuiltIn_Print_Area_8_1_1">#REF!</definedName>
    <definedName name="Excel_BuiltIn_Print_Area_8_1_1_1">#REF!</definedName>
    <definedName name="Excel_BuiltIn_Print_Area_8_1_1_1_1">#REF!</definedName>
    <definedName name="Excel_BuiltIn_Print_Area_8_1_1_1_1_1">"$#REF!.$A$1:$F$10"</definedName>
    <definedName name="Excel_BuiltIn_Print_Area_8_1_1_1_1_1_1">"$#REF!.$A$1:$F$10"</definedName>
    <definedName name="Excel_BuiltIn_Print_Area_8_1_2">#REF!</definedName>
    <definedName name="Excel_BuiltIn_Print_Area_8_1_3">#REF!</definedName>
    <definedName name="Excel_BuiltIn_Print_Area_9_1">#REF!</definedName>
    <definedName name="Excel_BuiltIn_Print_Area_9_1_1">#REF!</definedName>
    <definedName name="Excel_BuiltIn_Print_Area_9_1_1_1">#REF!</definedName>
    <definedName name="Excel_BuiltIn_Print_Area_9_1_1_1_1">#REF!</definedName>
    <definedName name="Excel_BuiltIn_Print_Area_9_1_1_1_1_1">#REF!</definedName>
    <definedName name="Excel_BuiltIn_Print_Area_9_1_1_1_1_1_1">#REF!</definedName>
    <definedName name="Excel_BuiltIn_Print_Titles_1">#REF!</definedName>
    <definedName name="Excel_BuiltIn_Print_Titles_1_1">#REF!</definedName>
    <definedName name="Excel_BuiltIn_Print_Titles_1_1_1">#REF!</definedName>
    <definedName name="Excel_BuiltIn_Print_Titles_1_1_1_1">#REF!</definedName>
    <definedName name="Excel_BuiltIn_Print_Titles_1_1_1_1_1">#REF!</definedName>
    <definedName name="Excel_BuiltIn_Print_Titles_1_1_1_1_1_1">#REF!</definedName>
    <definedName name="Excel_BuiltIn_Print_Titles_1_1_1_1_1_1_1">"$#REF!.$A$1:$IU$10"</definedName>
    <definedName name="Excel_BuiltIn_Print_Titles_1_1_1_1_1_1_1_1">"$#REF!.$A$3:$AMJ$15"</definedName>
    <definedName name="Excel_BuiltIn_Print_Titles_10">#REF!</definedName>
    <definedName name="Excel_BuiltIn_Print_Titles_10_1">#REF!</definedName>
    <definedName name="Excel_BuiltIn_Print_Titles_10_1_1">"$#REF!.$A$1:$IU$10"</definedName>
    <definedName name="Excel_BuiltIn_Print_Titles_10_11">#REF!</definedName>
    <definedName name="Excel_BuiltIn_Print_Titles_11">#REF!</definedName>
    <definedName name="Excel_BuiltIn_Print_Titles_2_1">"$#REF!.$A$1:$IU$10"</definedName>
    <definedName name="Excel_BuiltIn_Print_Titles_3_1">"$#REF!.$A$1:$IU$10"</definedName>
    <definedName name="Excel_BuiltIn_Print_Titles_4">#REF!</definedName>
    <definedName name="Excel_BuiltIn_Print_Titles_4_1">#REF!</definedName>
    <definedName name="Excel_BuiltIn_Print_Titles_4_1_1">#REF!</definedName>
    <definedName name="Excel_BuiltIn_Print_Titles_4_1_1_1">#REF!</definedName>
    <definedName name="Excel_BuiltIn_Print_Titles_4_1_1_1_1">"$#REF!.$A$1:$IU$10"</definedName>
    <definedName name="Excel_BuiltIn_Print_Titles_4_1_1_11">#REF!</definedName>
    <definedName name="Excel_BuiltIn_Print_Titles_4_1_2">#REF!</definedName>
    <definedName name="Excel_BuiltIn_Print_Titles_4_1_2_11">#REF!</definedName>
    <definedName name="Excel_BuiltIn_Print_Titles_4_1_3">#REF!</definedName>
    <definedName name="Excel_BuiltIn_Print_Titles_4_1_3_11">#REF!</definedName>
    <definedName name="Excel_BuiltIn_Print_Titles_4_2">#REF!</definedName>
    <definedName name="Excel_BuiltIn_Print_Titles_4_2_11">#REF!</definedName>
    <definedName name="Excel_BuiltIn_Print_Titles_5_1">#REF!</definedName>
    <definedName name="Excel_BuiltIn_Print_Titles_6_1">#REF!</definedName>
    <definedName name="Excel_BuiltIn_Print_Titles_6_1_1">#REF!</definedName>
    <definedName name="Excel_BuiltIn_Print_Titles_6_1_1_1">"$#REF!.$A$1:$IU$10"</definedName>
    <definedName name="Excel_BuiltIn_Print_Titles_6_1_1_1_1">#REF!</definedName>
    <definedName name="Excel_BuiltIn_Print_Titles_6_1_1_1_1_1">#REF!</definedName>
    <definedName name="Excel_BuiltIn_Print_Titles_6_1_1_1_1_1_11">#REF!</definedName>
    <definedName name="Excel_BuiltIn_Print_Titles_6_1_1_2">#REF!</definedName>
    <definedName name="Excel_BuiltIn_Print_Titles_6_1_1_2_11">#REF!</definedName>
    <definedName name="Excel_BuiltIn_Print_Titles_6_1_11">#REF!</definedName>
    <definedName name="Excel_BuiltIn_Print_Titles_6_1_2">#REF!</definedName>
    <definedName name="Excel_BuiltIn_Print_Titles_6_1_2_11">#REF!</definedName>
    <definedName name="Excel_BuiltIn_Print_Titles_6_1_3">#REF!</definedName>
    <definedName name="Excel_BuiltIn_Print_Titles_6_1_3_11">#REF!</definedName>
    <definedName name="Excel_BuiltIn_Print_Titles_7">#REF!</definedName>
    <definedName name="Excel_BuiltIn_Print_Titles_7_1">#REF!</definedName>
    <definedName name="Excel_BuiltIn_Print_Titles_7_1_1">#REF!</definedName>
    <definedName name="Excel_BuiltIn_Print_Titles_7_1_1_1">#REF!</definedName>
    <definedName name="Excel_BuiltIn_Print_Titles_7_1_1_1_1">#REF!</definedName>
    <definedName name="Excel_BuiltIn_Print_Titles_7_1_1_1_1_1">"$#REF!.$A$1:$IU$10"</definedName>
    <definedName name="Excel_BuiltIn_Print_Titles_7_1_1_1_11">#REF!</definedName>
    <definedName name="Excel_BuiltIn_Print_Titles_7_1_11">#REF!</definedName>
    <definedName name="Excel_BuiltIn_Print_Titles_7_1_2">#REF!</definedName>
    <definedName name="Excel_BuiltIn_Print_Titles_7_1_2_11">#REF!</definedName>
    <definedName name="Excel_BuiltIn_Print_Titles_7_1_3">#REF!</definedName>
    <definedName name="Excel_BuiltIn_Print_Titles_7_1_3_11">#REF!</definedName>
    <definedName name="Excel_BuiltIn_Print_Titles_7_2">#REF!</definedName>
    <definedName name="Excel_BuiltIn_Print_Titles_7_2_11">#REF!</definedName>
    <definedName name="Excel_BuiltIn_Print_Titles_8_1">#REF!</definedName>
    <definedName name="Excel_BuiltIn_Print_Titles_8_1_1">"$#REF!.$A$1:$IU$10"</definedName>
    <definedName name="Excel_BuiltIn_Print_Titles_8_1_11">#REF!</definedName>
    <definedName name="_xlnm.Print_Titles" localSheetId="0">Planilha1!$1:$12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1" i="6" l="1"/>
  <c r="F91" i="6"/>
  <c r="F90" i="6"/>
  <c r="F41" i="6"/>
  <c r="F65" i="6"/>
  <c r="F98" i="6"/>
  <c r="F85" i="6"/>
  <c r="F79" i="6"/>
  <c r="F72" i="6"/>
  <c r="F58" i="6"/>
  <c r="F49" i="6"/>
  <c r="F97" i="6"/>
  <c r="F96" i="6"/>
  <c r="F48" i="6"/>
  <c r="F47" i="6"/>
  <c r="F27" i="6"/>
  <c r="F26" i="6"/>
  <c r="F99" i="6"/>
  <c r="F50" i="6"/>
  <c r="F106" i="6"/>
  <c r="F95" i="6"/>
  <c r="F84" i="6"/>
  <c r="F78" i="6"/>
  <c r="F71" i="6"/>
  <c r="F64" i="6"/>
  <c r="F57" i="6"/>
  <c r="F46" i="6"/>
  <c r="F36" i="6"/>
  <c r="F35" i="6"/>
  <c r="F105" i="6"/>
  <c r="F100" i="6"/>
  <c r="F93" i="6"/>
  <c r="F83" i="6"/>
  <c r="F77" i="6"/>
  <c r="F76" i="6"/>
  <c r="F70" i="6"/>
  <c r="F62" i="6"/>
  <c r="F56" i="6"/>
  <c r="F55" i="6"/>
  <c r="F45" i="6"/>
  <c r="F44" i="6"/>
  <c r="F43" i="6"/>
  <c r="F42" i="6"/>
  <c r="F30" i="6"/>
  <c r="F29" i="6"/>
  <c r="F24" i="6"/>
  <c r="F21" i="6"/>
  <c r="F19" i="6"/>
  <c r="F34" i="6"/>
  <c r="F63" i="6"/>
  <c r="F94" i="6"/>
  <c r="F89" i="6"/>
  <c r="F40" i="6"/>
  <c r="F20" i="6"/>
  <c r="F104" i="6"/>
  <c r="F92" i="6"/>
  <c r="F69" i="6"/>
  <c r="F22" i="6"/>
  <c r="F15" i="6"/>
  <c r="F25" i="6"/>
  <c r="F28" i="6"/>
  <c r="F23" i="6"/>
  <c r="F107" i="6" l="1"/>
  <c r="F59" i="6"/>
  <c r="F86" i="6"/>
  <c r="F52" i="6"/>
  <c r="F101" i="6"/>
  <c r="F80" i="6"/>
  <c r="F73" i="6"/>
  <c r="F66" i="6"/>
  <c r="F37" i="6"/>
  <c r="F31" i="6"/>
  <c r="D14" i="6"/>
  <c r="F14" i="6" s="1"/>
  <c r="F16" i="6" l="1"/>
  <c r="F109" i="6" s="1"/>
</calcChain>
</file>

<file path=xl/sharedStrings.xml><?xml version="1.0" encoding="utf-8"?>
<sst xmlns="http://schemas.openxmlformats.org/spreadsheetml/2006/main" count="230" uniqueCount="126">
  <si>
    <t>ITEM</t>
  </si>
  <si>
    <t>DESCRIÇÃO</t>
  </si>
  <si>
    <t>m</t>
  </si>
  <si>
    <t>Departamento Autônomo de Água e Esgotos</t>
  </si>
  <si>
    <t xml:space="preserve"> CNPJ 44.239.770/0001-67 -  I.E. ISENTO</t>
  </si>
  <si>
    <t xml:space="preserve"> www.daaeararaquara.com.br             </t>
  </si>
  <si>
    <t>OBRA:</t>
  </si>
  <si>
    <t>LOCAL:</t>
  </si>
  <si>
    <t>QTDE</t>
  </si>
  <si>
    <t>UNID.</t>
  </si>
  <si>
    <t>PREÇO EM R$</t>
  </si>
  <si>
    <t>UNIT.</t>
  </si>
  <si>
    <t>TOTAL</t>
  </si>
  <si>
    <t>1.1</t>
  </si>
  <si>
    <t>1.2</t>
  </si>
  <si>
    <t>2.1</t>
  </si>
  <si>
    <t>2.2</t>
  </si>
  <si>
    <t>2.3</t>
  </si>
  <si>
    <t>2.4</t>
  </si>
  <si>
    <t>2.5</t>
  </si>
  <si>
    <t>2.6</t>
  </si>
  <si>
    <t>2.7</t>
  </si>
  <si>
    <t>un</t>
  </si>
  <si>
    <t>TOTAL ITEM 2</t>
  </si>
  <si>
    <t>SERVIÇOS PRELINIMARES</t>
  </si>
  <si>
    <t>TOTAL ITEM 1</t>
  </si>
  <si>
    <t>3.1</t>
  </si>
  <si>
    <t>3.2</t>
  </si>
  <si>
    <t>3.3</t>
  </si>
  <si>
    <t>4.1</t>
  </si>
  <si>
    <t>4.2</t>
  </si>
  <si>
    <t>4.3</t>
  </si>
  <si>
    <t>TOTAL ITEM 3</t>
  </si>
  <si>
    <t>TOTAL ITEM 4</t>
  </si>
  <si>
    <t>4.4</t>
  </si>
  <si>
    <t>Fornecimento e instalação de Placa de Obra padrão DAAE - dim. 2,00 x 2,50 m, incluso: suporte de madeira e ou metálico</t>
  </si>
  <si>
    <t>m²</t>
  </si>
  <si>
    <t>4.5</t>
  </si>
  <si>
    <t>ANEXO III - ESCOPO DE FORNECIMENTO E ESTIMATIVA DE PREÇOS</t>
  </si>
  <si>
    <t>Gerência de Engenharia</t>
  </si>
  <si>
    <t>Rod. Comte. João Ribeiro de Barros, Km 886 - Área Rural - Araraquara/SP</t>
  </si>
  <si>
    <t>Implantação do Sistema de Prevenção e Combate a incêndio das edificações da ETE Araraquara</t>
  </si>
  <si>
    <t>BLOCO 1 - DESAGUAMENTO E SECAGEM DE LODO</t>
  </si>
  <si>
    <t>Perfilado perfurado 38 x 38 mm, em chapa 14 pré-zincada, com acessórios</t>
  </si>
  <si>
    <t>2.8</t>
  </si>
  <si>
    <t>2.9</t>
  </si>
  <si>
    <t>2.10</t>
  </si>
  <si>
    <t>2.11</t>
  </si>
  <si>
    <t>2.12</t>
  </si>
  <si>
    <t>Extintor de pó químico seco → cap. extintora 20 B:C 4 kg</t>
  </si>
  <si>
    <t>Extintor de água pressurizada  → cap. extintora 2-A 10L</t>
  </si>
  <si>
    <t>Tampa de pressão para perfilado de 38 x 38 mm</t>
  </si>
  <si>
    <t>Bloco de iluminação de emergência tipo SIRIBI 1200 lumens</t>
  </si>
  <si>
    <t>Placa de sinalização extintor fotoluminescente → E-5</t>
  </si>
  <si>
    <t>Placa de sinalização saída de emergência fotoluminescente → S-12</t>
  </si>
  <si>
    <t>Placa de sinalização risco de choque elétrico</t>
  </si>
  <si>
    <t>BLOCO 2 e 3 - CASA DE BOMBAS 01 E 02</t>
  </si>
  <si>
    <t>4.6</t>
  </si>
  <si>
    <t>4.7</t>
  </si>
  <si>
    <t>4.8</t>
  </si>
  <si>
    <t>BLOCO 4 - ADMINISTRATIVO</t>
  </si>
  <si>
    <t>Disjuntor termomagnético, tripolar 220/380V, corrente de 10A até 50A</t>
  </si>
  <si>
    <t>Eletroduto PVC rígido roscável Ø 3/4", com acessórios</t>
  </si>
  <si>
    <t>Iluminação de emergência 30 Leds</t>
  </si>
  <si>
    <t>Placa de sinalização indicação de sentido, esquerda fotoluminescente → S-2</t>
  </si>
  <si>
    <t xml:space="preserve">Placa de sinalização indicação de sentido, direita fotoluminescente → S-1 </t>
  </si>
  <si>
    <t>4.9</t>
  </si>
  <si>
    <t>4.10</t>
  </si>
  <si>
    <t>4.11</t>
  </si>
  <si>
    <t>4.12</t>
  </si>
  <si>
    <t>5.1</t>
  </si>
  <si>
    <t>5.2</t>
  </si>
  <si>
    <t>5.3</t>
  </si>
  <si>
    <t>5.4</t>
  </si>
  <si>
    <t xml:space="preserve"> BLOCO 5 - CASA DE COMANDO LAGOA 2</t>
  </si>
  <si>
    <t>TOTAL ITEM 5</t>
  </si>
  <si>
    <t xml:space="preserve"> BLOCO 6 - CASA DE COMANDO LAGOA 1</t>
  </si>
  <si>
    <t>6.1</t>
  </si>
  <si>
    <t>6.2</t>
  </si>
  <si>
    <t>6.3</t>
  </si>
  <si>
    <t>6.4</t>
  </si>
  <si>
    <t>TOTAL ITEM 6</t>
  </si>
  <si>
    <t>7.1</t>
  </si>
  <si>
    <t>7.2</t>
  </si>
  <si>
    <t>7.3</t>
  </si>
  <si>
    <t>7.4</t>
  </si>
  <si>
    <t>BLOCO 7 - CENTRO DE COMANDO LAGOA 2</t>
  </si>
  <si>
    <t>8.1</t>
  </si>
  <si>
    <t>8.2</t>
  </si>
  <si>
    <t>8.3</t>
  </si>
  <si>
    <t>8.4</t>
  </si>
  <si>
    <t>BLOCO 8 - CENTRO DE COMANDO LAGOA 1</t>
  </si>
  <si>
    <t>TOTAL ITEM 7</t>
  </si>
  <si>
    <t>TOTAL ITEM 8</t>
  </si>
  <si>
    <t>9.1</t>
  </si>
  <si>
    <t>9.2</t>
  </si>
  <si>
    <t>9.3</t>
  </si>
  <si>
    <t>BLOCO 9 - CABINE DE ENERGIA</t>
  </si>
  <si>
    <t>TOTAL ITEM 9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</si>
  <si>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</si>
  <si>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</si>
  <si>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</si>
  <si>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</si>
  <si>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</si>
  <si>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</si>
  <si>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</si>
  <si>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</si>
  <si>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</si>
  <si>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</si>
  <si>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</si>
  <si>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TOTAL ITEM 10</t>
  </si>
  <si>
    <t>BLOCO 10 - TRATAMENTO PREELIMINAR</t>
  </si>
  <si>
    <t>10.12</t>
  </si>
  <si>
    <t>11.1</t>
  </si>
  <si>
    <t>11.2</t>
  </si>
  <si>
    <t>11.3</t>
  </si>
  <si>
    <t>BLOCO 11  - ESTACIONAMENTO</t>
  </si>
  <si>
    <t>TOTAL ITEM 11</t>
  </si>
  <si>
    <t>TOTAL   (R$)</t>
  </si>
  <si>
    <t>Canteiro de Obras, mobilização e desmobilização de pessoal e equipamentos, incluso container para guarda de materiais/ferramentas/equipamentos. Nota: O DAAE irá disponibilizar 01 ponto de água potável e 01 ponto de energia elétrica para o canteiro de obras</t>
  </si>
  <si>
    <t>Cabo de cobre flexível isolado 1,5 mm², antichama, 0,6/1,0 Kv, para circuitos</t>
  </si>
  <si>
    <t>Tomada simples de sobrepor universal 2P+T - 10A - 250V</t>
  </si>
  <si>
    <t>Extintor de gás carbônico → cap. extintora 6 kg</t>
  </si>
  <si>
    <t xml:space="preserve">Cabo de cobre flexível isolado 1,5 mm², antichama, 0,6/1,0 Kv, para circuitos </t>
  </si>
  <si>
    <t>Rua Domingos Barbieri, 100 - CEP 14802-510 - Araraquara/ SP</t>
  </si>
  <si>
    <t>Fone: (16) 3324 9555 - Atendimento: 0800 602-2324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</si>
</sst>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 R$ &quot;#,##0.00\ ;&quot; R$ (&quot;#,##0.00\);&quot; R$ -&quot;#\ ;@\ 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Arial Black"/>
      <family val="2"/>
    </font>
    <font>
      <b/>
      <sz val="10"/>
      <color indexed="12"/>
      <name val="Arial"/>
      <family val="2"/>
    </font>
    <font>
      <sz val="8"/>
      <name val="Arial"/>
      <family val="2"/>
    </font>
    <font>
      <sz val="10"/>
      <color rgb="FF000000"/>
      <name val="Times New Roman"/>
      <family val="1"/>
    </font>
    <font>
      <sz val="11"/>
      <color indexed="8"/>
      <name val="Calibri"/>
      <family val="2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sz val="11"/>
      <color rgb="FF000000"/>
      <name val="Calibri"/>
      <family val="2"/>
      <charset val="204"/>
    </font>
    <font>
      <sz val="8"/>
      <color indexed="12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0"/>
      <name val="Arial"/>
      <family val="2"/>
    </font>
    <font>
      <b/>
      <sz val="9"/>
      <color indexed="12"/>
      <name val="Arial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ill="0" applyBorder="0" applyAlignment="0" applyProtection="0"/>
    <xf numFmtId="44" fontId="1" fillId="0" borderId="0" applyFill="0" applyBorder="0" applyAlignment="0" applyProtection="0"/>
    <xf numFmtId="0" fontId="5" fillId="0" borderId="0"/>
    <xf numFmtId="0" fontId="6" fillId="0" borderId="0"/>
    <xf numFmtId="9" fontId="7" fillId="0" borderId="0" applyFont="0" applyFill="0" applyBorder="0" applyAlignment="0" applyProtection="0"/>
    <xf numFmtId="9" fontId="1" fillId="0" borderId="0" applyFill="0" applyBorder="0" applyAlignment="0" applyProtection="0"/>
    <xf numFmtId="44" fontId="1" fillId="0" borderId="0" applyFill="0" applyBorder="0" applyAlignment="0" applyProtection="0"/>
    <xf numFmtId="43" fontId="1" fillId="0" borderId="0" applyFill="0" applyBorder="0" applyAlignment="0" applyProtection="0"/>
    <xf numFmtId="0" fontId="1" fillId="0" borderId="0"/>
    <xf numFmtId="0" fontId="9" fillId="0" borderId="0"/>
    <xf numFmtId="9" fontId="9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44" fontId="15" fillId="0" borderId="0" xfId="0" applyNumberFormat="1" applyFont="1"/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wrapText="1"/>
    </xf>
    <xf numFmtId="0" fontId="12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vertical="center"/>
    </xf>
    <xf numFmtId="49" fontId="18" fillId="0" borderId="1" xfId="2" applyNumberFormat="1" applyFont="1" applyBorder="1" applyAlignment="1">
      <alignment horizontal="center" vertical="center"/>
    </xf>
    <xf numFmtId="4" fontId="1" fillId="4" borderId="1" xfId="0" applyNumberFormat="1" applyFont="1" applyFill="1" applyBorder="1" applyAlignment="1">
      <alignment vertical="center"/>
    </xf>
    <xf numFmtId="4" fontId="1" fillId="4" borderId="1" xfId="0" applyNumberFormat="1" applyFont="1" applyFill="1" applyBorder="1" applyAlignment="1">
      <alignment vertical="center" wrapText="1"/>
    </xf>
    <xf numFmtId="4" fontId="1" fillId="0" borderId="1" xfId="16" applyNumberFormat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4" fontId="12" fillId="0" borderId="11" xfId="0" applyNumberFormat="1" applyFont="1" applyBorder="1" applyAlignment="1">
      <alignment vertical="center"/>
    </xf>
    <xf numFmtId="4" fontId="12" fillId="0" borderId="2" xfId="0" applyNumberFormat="1" applyFont="1" applyBorder="1" applyAlignment="1">
      <alignment vertical="center"/>
    </xf>
    <xf numFmtId="4" fontId="1" fillId="0" borderId="1" xfId="16" applyNumberFormat="1" applyBorder="1" applyAlignment="1">
      <alignment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16" applyNumberFormat="1" applyBorder="1" applyAlignment="1">
      <alignment horizontal="left" vertical="center" wrapText="1"/>
    </xf>
    <xf numFmtId="4" fontId="12" fillId="3" borderId="13" xfId="0" applyNumberFormat="1" applyFont="1" applyFill="1" applyBorder="1" applyAlignment="1">
      <alignment vertical="center"/>
    </xf>
    <xf numFmtId="4" fontId="12" fillId="3" borderId="2" xfId="0" applyNumberFormat="1" applyFont="1" applyFill="1" applyBorder="1" applyAlignment="1">
      <alignment vertical="center"/>
    </xf>
    <xf numFmtId="4" fontId="12" fillId="3" borderId="1" xfId="15" applyNumberFormat="1" applyFont="1" applyFill="1" applyBorder="1" applyAlignment="1">
      <alignment vertical="center"/>
    </xf>
    <xf numFmtId="3" fontId="12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 wrapText="1"/>
    </xf>
    <xf numFmtId="49" fontId="2" fillId="0" borderId="9" xfId="2" applyNumberFormat="1" applyFont="1" applyBorder="1" applyAlignment="1">
      <alignment horizontal="center" vertical="center" wrapText="1"/>
    </xf>
    <xf numFmtId="49" fontId="2" fillId="0" borderId="3" xfId="2" applyNumberFormat="1" applyFont="1" applyBorder="1" applyAlignment="1">
      <alignment horizontal="center" vertical="center" wrapText="1"/>
    </xf>
    <xf numFmtId="49" fontId="2" fillId="0" borderId="10" xfId="2" applyNumberFormat="1" applyFont="1" applyBorder="1" applyAlignment="1">
      <alignment horizontal="center" vertical="center" wrapText="1"/>
    </xf>
    <xf numFmtId="164" fontId="13" fillId="0" borderId="5" xfId="1" applyNumberFormat="1" applyFont="1" applyBorder="1" applyAlignment="1">
      <alignment horizontal="center" vertical="center"/>
    </xf>
    <xf numFmtId="164" fontId="13" fillId="0" borderId="4" xfId="1" applyNumberFormat="1" applyFont="1" applyBorder="1" applyAlignment="1">
      <alignment horizontal="center" vertical="center"/>
    </xf>
    <xf numFmtId="164" fontId="13" fillId="0" borderId="6" xfId="1" applyNumberFormat="1" applyFont="1" applyBorder="1" applyAlignment="1">
      <alignment horizontal="center" vertical="center"/>
    </xf>
    <xf numFmtId="164" fontId="4" fillId="0" borderId="7" xfId="1" applyNumberFormat="1" applyFont="1" applyBorder="1" applyAlignment="1">
      <alignment horizontal="center" vertical="center"/>
    </xf>
    <xf numFmtId="164" fontId="4" fillId="0" borderId="0" xfId="1" applyNumberFormat="1" applyFont="1" applyAlignment="1">
      <alignment horizontal="center" vertical="center"/>
    </xf>
    <xf numFmtId="164" fontId="4" fillId="0" borderId="8" xfId="1" applyNumberFormat="1" applyFont="1" applyBorder="1" applyAlignment="1">
      <alignment horizontal="center" vertical="center"/>
    </xf>
    <xf numFmtId="164" fontId="10" fillId="0" borderId="7" xfId="1" applyNumberFormat="1" applyFont="1" applyBorder="1" applyAlignment="1">
      <alignment horizontal="center" vertical="center"/>
    </xf>
    <xf numFmtId="164" fontId="10" fillId="0" borderId="0" xfId="1" applyNumberFormat="1" applyFont="1" applyAlignment="1">
      <alignment horizontal="center" vertical="center"/>
    </xf>
    <xf numFmtId="164" fontId="10" fillId="0" borderId="8" xfId="1" applyNumberFormat="1" applyFont="1" applyBorder="1" applyAlignment="1">
      <alignment horizontal="center" vertical="center"/>
    </xf>
    <xf numFmtId="49" fontId="2" fillId="0" borderId="5" xfId="2" applyNumberFormat="1" applyFont="1" applyBorder="1" applyAlignment="1">
      <alignment horizontal="center" vertical="center" wrapText="1"/>
    </xf>
    <xf numFmtId="49" fontId="2" fillId="0" borderId="4" xfId="2" applyNumberFormat="1" applyFont="1" applyBorder="1" applyAlignment="1">
      <alignment horizontal="center" vertical="center" wrapText="1"/>
    </xf>
    <xf numFmtId="49" fontId="2" fillId="0" borderId="6" xfId="2" applyNumberFormat="1" applyFont="1" applyBorder="1" applyAlignment="1">
      <alignment horizontal="center" vertical="center" wrapText="1"/>
    </xf>
    <xf numFmtId="49" fontId="3" fillId="0" borderId="11" xfId="2" applyNumberFormat="1" applyFont="1" applyBorder="1" applyAlignment="1">
      <alignment horizontal="left" vertical="center" wrapText="1"/>
    </xf>
    <xf numFmtId="49" fontId="3" fillId="0" borderId="2" xfId="2" applyNumberFormat="1" applyFont="1" applyBorder="1" applyAlignment="1">
      <alignment horizontal="left" vertical="center" wrapText="1"/>
    </xf>
    <xf numFmtId="49" fontId="3" fillId="0" borderId="12" xfId="2" applyNumberFormat="1" applyFont="1" applyBorder="1" applyAlignment="1">
      <alignment horizontal="left" vertical="center" wrapText="1"/>
    </xf>
    <xf numFmtId="49" fontId="3" fillId="0" borderId="1" xfId="2" applyNumberFormat="1" applyFont="1" applyBorder="1" applyAlignment="1">
      <alignment horizontal="left" vertical="center" wrapText="1"/>
    </xf>
    <xf numFmtId="0" fontId="11" fillId="5" borderId="9" xfId="0" applyFont="1" applyFill="1" applyBorder="1" applyAlignment="1">
      <alignment horizontal="center"/>
    </xf>
    <xf numFmtId="0" fontId="11" fillId="5" borderId="3" xfId="0" applyFont="1" applyFill="1" applyBorder="1" applyAlignment="1">
      <alignment horizontal="center"/>
    </xf>
    <xf numFmtId="0" fontId="11" fillId="5" borderId="10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/>
    </xf>
    <xf numFmtId="4" fontId="12" fillId="0" borderId="12" xfId="0" applyNumberFormat="1" applyFont="1" applyBorder="1" applyAlignment="1">
      <alignment horizontal="center" vertical="center"/>
    </xf>
    <xf numFmtId="4" fontId="11" fillId="5" borderId="11" xfId="0" applyNumberFormat="1" applyFont="1" applyFill="1" applyBorder="1" applyAlignment="1">
      <alignment horizontal="center"/>
    </xf>
    <xf numFmtId="4" fontId="11" fillId="5" borderId="2" xfId="0" applyNumberFormat="1" applyFont="1" applyFill="1" applyBorder="1" applyAlignment="1">
      <alignment horizontal="center"/>
    </xf>
    <xf numFmtId="4" fontId="11" fillId="5" borderId="12" xfId="0" applyNumberFormat="1" applyFont="1" applyFill="1" applyBorder="1" applyAlignment="1">
      <alignment horizontal="center"/>
    </xf>
    <xf numFmtId="4" fontId="17" fillId="0" borderId="1" xfId="0" applyNumberFormat="1" applyFont="1" applyBorder="1" applyAlignment="1">
      <alignment horizontal="left" vertical="center"/>
    </xf>
    <xf numFmtId="0" fontId="16" fillId="0" borderId="0" xfId="0" applyFont="1" applyAlignment="1">
      <alignment horizontal="center"/>
    </xf>
    <xf numFmtId="4" fontId="12" fillId="3" borderId="12" xfId="0" applyNumberFormat="1" applyFont="1" applyFill="1" applyBorder="1" applyAlignment="1">
      <alignment horizontal="center" vertical="center"/>
    </xf>
    <xf numFmtId="4" fontId="12" fillId="3" borderId="1" xfId="0" applyNumberFormat="1" applyFont="1" applyFill="1" applyBorder="1" applyAlignment="1">
      <alignment horizontal="center" vertical="center"/>
    </xf>
    <xf numFmtId="0" fontId="12" fillId="0" borderId="1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</cellXfs>
  <cellStyles count="17">
    <cellStyle name="Moeda" xfId="15" builtinId="4"/>
    <cellStyle name="Moeda 2" xfId="5" xr:uid="{CB626EC8-B6BF-4A4C-BDDD-8C6E0509CDAB}"/>
    <cellStyle name="Moeda 2 2" xfId="10" xr:uid="{19F31371-626B-4CF0-BB6A-E884FE8AE08D}"/>
    <cellStyle name="Normal" xfId="0" builtinId="0"/>
    <cellStyle name="Normal 2" xfId="3" xr:uid="{30A3C1FA-6BAC-49AB-A7C6-6364E68C7542}"/>
    <cellStyle name="Normal 2 2" xfId="7" xr:uid="{F4BFE2C0-8A48-46AF-9C5C-385EA5D10F64}"/>
    <cellStyle name="Normal 3" xfId="6" xr:uid="{42E61EC0-335A-4D9D-B2E8-4731E65E436D}"/>
    <cellStyle name="Normal 3 2" xfId="12" xr:uid="{3349DE23-4FAE-41A5-8A18-ED9697D3AF08}"/>
    <cellStyle name="Normal 4" xfId="13" xr:uid="{A249B9C1-78F0-4EFF-885C-990702A4C4A0}"/>
    <cellStyle name="Normal_modelo planilha PAC 180907" xfId="16" xr:uid="{725832D2-C97E-47CB-9693-530317D751C2}"/>
    <cellStyle name="Normal_pc487 hutchinson cestari" xfId="1" xr:uid="{E0E9471A-4388-400B-BE26-F56E4B22A4B0}"/>
    <cellStyle name="Normal_pc502 stec-pav" xfId="2" xr:uid="{63853E2D-20BE-4A1D-91E9-37B16E89871B}"/>
    <cellStyle name="Percentagem 2 2" xfId="9" xr:uid="{5B14DC66-5FCB-4D1F-8ABA-AF581DE96A15}"/>
    <cellStyle name="Porcentagem 2" xfId="4" xr:uid="{AB796A62-9498-4926-968B-B69CBAE9C300}"/>
    <cellStyle name="Porcentagem 3" xfId="8" xr:uid="{E77DF7B9-A6C0-41EA-A05E-1D5870F46D21}"/>
    <cellStyle name="Porcentagem 4" xfId="14" xr:uid="{605C516A-C3D9-4DC0-8379-81D632F90FBE}"/>
    <cellStyle name="Separador de milhares 2 6" xfId="11" xr:uid="{39012B3A-7018-499D-A85D-9BED763A90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817605</xdr:colOff>
      <xdr:row>0</xdr:row>
      <xdr:rowOff>82826</xdr:rowOff>
    </xdr:from>
    <xdr:to>
      <xdr:col>5</xdr:col>
      <xdr:colOff>600808</xdr:colOff>
      <xdr:row>5</xdr:row>
      <xdr:rowOff>21871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41F2FB17-5483-4699-8160-59463E468E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3797" y="82826"/>
          <a:ext cx="611146" cy="810949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189467</xdr:colOff>
      <xdr:row>0</xdr:row>
      <xdr:rowOff>92144</xdr:rowOff>
    </xdr:from>
    <xdr:to>
      <xdr:col>1</xdr:col>
      <xdr:colOff>317501</xdr:colOff>
      <xdr:row>5</xdr:row>
      <xdr:rowOff>2583</xdr:rowOff>
    </xdr:to>
    <xdr:pic>
      <xdr:nvPicPr>
        <xdr:cNvPr id="3" name="Picture 235">
          <a:extLst>
            <a:ext uri="{FF2B5EF4-FFF2-40B4-BE49-F238E27FC236}">
              <a16:creationId xmlns:a16="http://schemas.microsoft.com/office/drawing/2014/main" id="{A5BD1AEF-C8A7-4244-ACA4-3EA2C908BB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67" y="92144"/>
          <a:ext cx="636034" cy="79150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aaeararaquara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91982-8B2F-4183-AE70-9C7189459370}">
  <dimension ref="A1:F118"/>
  <sheetViews>
    <sheetView tabSelected="1" view="pageBreakPreview" zoomScale="120" zoomScaleNormal="120" zoomScaleSheetLayoutView="120" workbookViewId="0">
      <selection activeCell="A4" sqref="A4:F4"/>
    </sheetView>
  </sheetViews>
  <sheetFormatPr defaultRowHeight="15" x14ac:dyDescent="0.25"/>
  <cols>
    <col min="1" max="1" width="7.7109375" style="1" customWidth="1"/>
    <col min="2" max="2" width="65.7109375" style="2" customWidth="1"/>
    <col min="3" max="3" width="7.7109375" style="1" customWidth="1"/>
    <col min="4" max="4" width="9.7109375" customWidth="1"/>
    <col min="5" max="5" width="10.7109375" customWidth="1"/>
    <col min="6" max="6" width="12.42578125" customWidth="1"/>
  </cols>
  <sheetData>
    <row r="1" spans="1:6" ht="29.25" customHeight="1" x14ac:dyDescent="0.25">
      <c r="A1" s="32" t="s">
        <v>3</v>
      </c>
      <c r="B1" s="33"/>
      <c r="C1" s="33"/>
      <c r="D1" s="33"/>
      <c r="E1" s="33"/>
      <c r="F1" s="34"/>
    </row>
    <row r="2" spans="1:6" ht="9.9499999999999993" customHeight="1" x14ac:dyDescent="0.25">
      <c r="A2" s="35" t="s">
        <v>124</v>
      </c>
      <c r="B2" s="36"/>
      <c r="C2" s="36"/>
      <c r="D2" s="36"/>
      <c r="E2" s="36"/>
      <c r="F2" s="37"/>
    </row>
    <row r="3" spans="1:6" ht="9.9499999999999993" customHeight="1" x14ac:dyDescent="0.25">
      <c r="A3" s="35" t="s">
        <v>125</v>
      </c>
      <c r="B3" s="36"/>
      <c r="C3" s="36"/>
      <c r="D3" s="36"/>
      <c r="E3" s="36"/>
      <c r="F3" s="37"/>
    </row>
    <row r="4" spans="1:6" ht="9.9499999999999993" customHeight="1" x14ac:dyDescent="0.25">
      <c r="A4" s="35" t="s">
        <v>4</v>
      </c>
      <c r="B4" s="36"/>
      <c r="C4" s="36"/>
      <c r="D4" s="36"/>
      <c r="E4" s="36"/>
      <c r="F4" s="37"/>
    </row>
    <row r="5" spans="1:6" ht="9.9499999999999993" customHeight="1" x14ac:dyDescent="0.25">
      <c r="A5" s="38" t="s">
        <v>5</v>
      </c>
      <c r="B5" s="39"/>
      <c r="C5" s="39"/>
      <c r="D5" s="39"/>
      <c r="E5" s="39"/>
      <c r="F5" s="40"/>
    </row>
    <row r="6" spans="1:6" s="2" customFormat="1" ht="6.75" customHeight="1" x14ac:dyDescent="0.25">
      <c r="A6" s="29"/>
      <c r="B6" s="30"/>
      <c r="C6" s="30"/>
      <c r="D6" s="30"/>
      <c r="E6" s="30"/>
      <c r="F6" s="31"/>
    </row>
    <row r="7" spans="1:6" s="2" customFormat="1" ht="24.95" customHeight="1" x14ac:dyDescent="0.25">
      <c r="A7" s="41" t="s">
        <v>38</v>
      </c>
      <c r="B7" s="42"/>
      <c r="C7" s="42"/>
      <c r="D7" s="42"/>
      <c r="E7" s="42"/>
      <c r="F7" s="43"/>
    </row>
    <row r="8" spans="1:6" s="2" customFormat="1" ht="20.100000000000001" customHeight="1" x14ac:dyDescent="0.25">
      <c r="A8" s="11" t="s">
        <v>6</v>
      </c>
      <c r="B8" s="44" t="s">
        <v>41</v>
      </c>
      <c r="C8" s="45"/>
      <c r="D8" s="45"/>
      <c r="E8" s="45"/>
      <c r="F8" s="46"/>
    </row>
    <row r="9" spans="1:6" ht="20.100000000000001" customHeight="1" x14ac:dyDescent="0.25">
      <c r="A9" s="11" t="s">
        <v>7</v>
      </c>
      <c r="B9" s="47" t="s">
        <v>40</v>
      </c>
      <c r="C9" s="47"/>
      <c r="D9" s="47"/>
      <c r="E9" s="47"/>
      <c r="F9" s="47"/>
    </row>
    <row r="10" spans="1:6" ht="6" customHeight="1" x14ac:dyDescent="0.25">
      <c r="A10" s="48"/>
      <c r="B10" s="49"/>
      <c r="C10" s="49"/>
      <c r="D10" s="49"/>
      <c r="E10" s="49"/>
      <c r="F10" s="50"/>
    </row>
    <row r="11" spans="1:6" ht="20.100000000000001" customHeight="1" x14ac:dyDescent="0.25">
      <c r="A11" s="51" t="s">
        <v>0</v>
      </c>
      <c r="B11" s="52" t="s">
        <v>1</v>
      </c>
      <c r="C11" s="51" t="s">
        <v>9</v>
      </c>
      <c r="D11" s="51" t="s">
        <v>8</v>
      </c>
      <c r="E11" s="51" t="s">
        <v>10</v>
      </c>
      <c r="F11" s="51"/>
    </row>
    <row r="12" spans="1:6" ht="19.5" customHeight="1" x14ac:dyDescent="0.25">
      <c r="A12" s="51"/>
      <c r="B12" s="52"/>
      <c r="C12" s="51"/>
      <c r="D12" s="51"/>
      <c r="E12" s="7" t="s">
        <v>11</v>
      </c>
      <c r="F12" s="7" t="s">
        <v>12</v>
      </c>
    </row>
    <row r="13" spans="1:6" ht="20.100000000000001" customHeight="1" x14ac:dyDescent="0.25">
      <c r="A13" s="8">
        <v>1</v>
      </c>
      <c r="B13" s="62" t="s">
        <v>24</v>
      </c>
      <c r="C13" s="63"/>
      <c r="D13" s="63"/>
      <c r="E13" s="63"/>
      <c r="F13" s="64"/>
    </row>
    <row r="14" spans="1:6" ht="30" customHeight="1" x14ac:dyDescent="0.25">
      <c r="A14" s="27" t="s">
        <v>13</v>
      </c>
      <c r="B14" s="14" t="s">
        <v>35</v>
      </c>
      <c r="C14" s="15" t="s">
        <v>36</v>
      </c>
      <c r="D14" s="16">
        <f>2*2.5</f>
        <v>5</v>
      </c>
      <c r="E14" s="9"/>
      <c r="F14" s="9">
        <f t="shared" ref="F14:F15" si="0">D14*E14</f>
        <v>0</v>
      </c>
    </row>
    <row r="15" spans="1:6" ht="54.95" customHeight="1" x14ac:dyDescent="0.25">
      <c r="A15" s="27" t="s">
        <v>14</v>
      </c>
      <c r="B15" s="14" t="s">
        <v>119</v>
      </c>
      <c r="C15" s="20" t="s">
        <v>22</v>
      </c>
      <c r="D15" s="16">
        <v>1</v>
      </c>
      <c r="E15" s="9"/>
      <c r="F15" s="9">
        <f t="shared" si="0"/>
        <v>0</v>
      </c>
    </row>
    <row r="16" spans="1:6" ht="24.95" customHeight="1" x14ac:dyDescent="0.25">
      <c r="A16" s="17"/>
      <c r="B16" s="18"/>
      <c r="C16" s="18"/>
      <c r="D16" s="53" t="s">
        <v>25</v>
      </c>
      <c r="E16" s="54"/>
      <c r="F16" s="10">
        <f>SUM(F14:F15)</f>
        <v>0</v>
      </c>
    </row>
    <row r="17" spans="1:6" ht="6" customHeight="1" x14ac:dyDescent="0.25">
      <c r="A17" s="55"/>
      <c r="B17" s="56"/>
      <c r="C17" s="56"/>
      <c r="D17" s="56"/>
      <c r="E17" s="56"/>
      <c r="F17" s="57"/>
    </row>
    <row r="18" spans="1:6" ht="20.100000000000001" customHeight="1" x14ac:dyDescent="0.25">
      <c r="A18" s="26">
        <v>2</v>
      </c>
      <c r="B18" s="58" t="s">
        <v>42</v>
      </c>
      <c r="C18" s="58"/>
      <c r="D18" s="58"/>
      <c r="E18" s="58"/>
      <c r="F18" s="58"/>
    </row>
    <row r="19" spans="1:6" ht="20.100000000000001" customHeight="1" x14ac:dyDescent="0.25">
      <c r="A19" s="27" t="s">
        <v>15</v>
      </c>
      <c r="B19" s="19" t="s">
        <v>52</v>
      </c>
      <c r="C19" s="20" t="s">
        <v>22</v>
      </c>
      <c r="D19" s="12">
        <v>3</v>
      </c>
      <c r="E19" s="9"/>
      <c r="F19" s="9">
        <f t="shared" ref="F19:F30" si="1">D19*E19</f>
        <v>0</v>
      </c>
    </row>
    <row r="20" spans="1:6" ht="20.100000000000001" customHeight="1" x14ac:dyDescent="0.25">
      <c r="A20" s="27" t="s">
        <v>16</v>
      </c>
      <c r="B20" s="14" t="s">
        <v>123</v>
      </c>
      <c r="C20" s="21" t="s">
        <v>2</v>
      </c>
      <c r="D20" s="13">
        <v>200</v>
      </c>
      <c r="E20" s="9"/>
      <c r="F20" s="9">
        <f t="shared" si="1"/>
        <v>0</v>
      </c>
    </row>
    <row r="21" spans="1:6" ht="20.100000000000001" customHeight="1" x14ac:dyDescent="0.25">
      <c r="A21" s="27" t="s">
        <v>17</v>
      </c>
      <c r="B21" s="14" t="s">
        <v>61</v>
      </c>
      <c r="C21" s="20" t="s">
        <v>22</v>
      </c>
      <c r="D21" s="12">
        <v>1</v>
      </c>
      <c r="E21" s="9"/>
      <c r="F21" s="9">
        <f t="shared" si="1"/>
        <v>0</v>
      </c>
    </row>
    <row r="22" spans="1:6" ht="20.100000000000001" customHeight="1" x14ac:dyDescent="0.25">
      <c r="A22" s="27" t="s">
        <v>18</v>
      </c>
      <c r="B22" s="14" t="s">
        <v>50</v>
      </c>
      <c r="C22" s="20" t="s">
        <v>22</v>
      </c>
      <c r="D22" s="12">
        <v>2</v>
      </c>
      <c r="E22" s="9"/>
      <c r="F22" s="9">
        <f t="shared" si="1"/>
        <v>0</v>
      </c>
    </row>
    <row r="23" spans="1:6" ht="20.100000000000001" customHeight="1" x14ac:dyDescent="0.25">
      <c r="A23" s="27" t="s">
        <v>19</v>
      </c>
      <c r="B23" s="14" t="s">
        <v>49</v>
      </c>
      <c r="C23" s="20" t="s">
        <v>22</v>
      </c>
      <c r="D23" s="12">
        <v>2</v>
      </c>
      <c r="E23" s="9"/>
      <c r="F23" s="9">
        <f t="shared" si="1"/>
        <v>0</v>
      </c>
    </row>
    <row r="24" spans="1:6" s="2" customFormat="1" ht="20.100000000000001" customHeight="1" x14ac:dyDescent="0.25">
      <c r="A24" s="28" t="s">
        <v>20</v>
      </c>
      <c r="B24" s="14" t="s">
        <v>43</v>
      </c>
      <c r="C24" s="20" t="s">
        <v>2</v>
      </c>
      <c r="D24" s="12">
        <v>64</v>
      </c>
      <c r="E24" s="9"/>
      <c r="F24" s="9">
        <f t="shared" si="1"/>
        <v>0</v>
      </c>
    </row>
    <row r="25" spans="1:6" ht="20.100000000000001" customHeight="1" x14ac:dyDescent="0.25">
      <c r="A25" s="27" t="s">
        <v>21</v>
      </c>
      <c r="B25" s="19" t="s">
        <v>53</v>
      </c>
      <c r="C25" s="20" t="s">
        <v>22</v>
      </c>
      <c r="D25" s="12">
        <v>4</v>
      </c>
      <c r="E25" s="9"/>
      <c r="F25" s="9">
        <f t="shared" si="1"/>
        <v>0</v>
      </c>
    </row>
    <row r="26" spans="1:6" ht="20.100000000000001" customHeight="1" x14ac:dyDescent="0.25">
      <c r="A26" s="27" t="s">
        <v>44</v>
      </c>
      <c r="B26" s="14" t="s">
        <v>65</v>
      </c>
      <c r="C26" s="20" t="s">
        <v>22</v>
      </c>
      <c r="D26" s="12">
        <v>2</v>
      </c>
      <c r="E26" s="9"/>
      <c r="F26" s="9">
        <f t="shared" ref="F26:F27" si="2">D26*E26</f>
        <v>0</v>
      </c>
    </row>
    <row r="27" spans="1:6" ht="20.100000000000001" customHeight="1" x14ac:dyDescent="0.25">
      <c r="A27" s="27" t="s">
        <v>45</v>
      </c>
      <c r="B27" s="14" t="s">
        <v>64</v>
      </c>
      <c r="C27" s="21" t="s">
        <v>22</v>
      </c>
      <c r="D27" s="13">
        <v>2</v>
      </c>
      <c r="E27" s="9"/>
      <c r="F27" s="9">
        <f t="shared" si="2"/>
        <v>0</v>
      </c>
    </row>
    <row r="28" spans="1:6" ht="20.100000000000001" customHeight="1" x14ac:dyDescent="0.25">
      <c r="A28" s="27" t="s">
        <v>46</v>
      </c>
      <c r="B28" s="19" t="s">
        <v>55</v>
      </c>
      <c r="C28" s="20" t="s">
        <v>22</v>
      </c>
      <c r="D28" s="12">
        <v>3</v>
      </c>
      <c r="E28" s="9"/>
      <c r="F28" s="9">
        <f t="shared" si="1"/>
        <v>0</v>
      </c>
    </row>
    <row r="29" spans="1:6" s="2" customFormat="1" ht="20.100000000000001" customHeight="1" x14ac:dyDescent="0.25">
      <c r="A29" s="28" t="s">
        <v>47</v>
      </c>
      <c r="B29" s="19" t="s">
        <v>54</v>
      </c>
      <c r="C29" s="20" t="s">
        <v>22</v>
      </c>
      <c r="D29" s="12">
        <v>4</v>
      </c>
      <c r="E29" s="9"/>
      <c r="F29" s="9">
        <f t="shared" si="1"/>
        <v>0</v>
      </c>
    </row>
    <row r="30" spans="1:6" ht="20.100000000000001" customHeight="1" x14ac:dyDescent="0.25">
      <c r="A30" s="27" t="s">
        <v>48</v>
      </c>
      <c r="B30" s="19" t="s">
        <v>51</v>
      </c>
      <c r="C30" s="20" t="s">
        <v>2</v>
      </c>
      <c r="D30" s="12">
        <v>64</v>
      </c>
      <c r="E30" s="9"/>
      <c r="F30" s="9">
        <f t="shared" si="1"/>
        <v>0</v>
      </c>
    </row>
    <row r="31" spans="1:6" ht="24.95" customHeight="1" x14ac:dyDescent="0.25">
      <c r="A31" s="17"/>
      <c r="B31" s="18"/>
      <c r="C31" s="18"/>
      <c r="D31" s="53" t="s">
        <v>23</v>
      </c>
      <c r="E31" s="54"/>
      <c r="F31" s="10">
        <f>SUM(F19:F30)</f>
        <v>0</v>
      </c>
    </row>
    <row r="32" spans="1:6" ht="6" customHeight="1" x14ac:dyDescent="0.25">
      <c r="A32" s="55"/>
      <c r="B32" s="56"/>
      <c r="C32" s="56"/>
      <c r="D32" s="56"/>
      <c r="E32" s="56"/>
      <c r="F32" s="57"/>
    </row>
    <row r="33" spans="1:6" ht="20.100000000000001" customHeight="1" x14ac:dyDescent="0.25">
      <c r="A33" s="26">
        <v>3</v>
      </c>
      <c r="B33" s="58" t="s">
        <v>56</v>
      </c>
      <c r="C33" s="58"/>
      <c r="D33" s="58"/>
      <c r="E33" s="58"/>
      <c r="F33" s="58"/>
    </row>
    <row r="34" spans="1:6" ht="20.100000000000001" customHeight="1" x14ac:dyDescent="0.25">
      <c r="A34" s="27" t="s">
        <v>26</v>
      </c>
      <c r="B34" s="22" t="s">
        <v>50</v>
      </c>
      <c r="C34" s="21" t="s">
        <v>22</v>
      </c>
      <c r="D34" s="13">
        <v>2</v>
      </c>
      <c r="E34" s="9"/>
      <c r="F34" s="9">
        <f>D34*E34</f>
        <v>0</v>
      </c>
    </row>
    <row r="35" spans="1:6" ht="20.100000000000001" customHeight="1" x14ac:dyDescent="0.25">
      <c r="A35" s="27" t="s">
        <v>27</v>
      </c>
      <c r="B35" s="22" t="s">
        <v>49</v>
      </c>
      <c r="C35" s="21" t="s">
        <v>22</v>
      </c>
      <c r="D35" s="13">
        <v>2</v>
      </c>
      <c r="E35" s="9"/>
      <c r="F35" s="9">
        <f t="shared" ref="F35:F36" si="3">D35*E35</f>
        <v>0</v>
      </c>
    </row>
    <row r="36" spans="1:6" ht="20.100000000000001" customHeight="1" x14ac:dyDescent="0.25">
      <c r="A36" s="27" t="s">
        <v>28</v>
      </c>
      <c r="B36" s="22" t="s">
        <v>53</v>
      </c>
      <c r="C36" s="21" t="s">
        <v>22</v>
      </c>
      <c r="D36" s="13">
        <v>4</v>
      </c>
      <c r="E36" s="9"/>
      <c r="F36" s="9">
        <f t="shared" si="3"/>
        <v>0</v>
      </c>
    </row>
    <row r="37" spans="1:6" ht="24.95" customHeight="1" x14ac:dyDescent="0.25">
      <c r="A37" s="17"/>
      <c r="B37" s="18"/>
      <c r="C37" s="18"/>
      <c r="D37" s="53" t="s">
        <v>32</v>
      </c>
      <c r="E37" s="54"/>
      <c r="F37" s="10">
        <f>SUM(F34:F36)</f>
        <v>0</v>
      </c>
    </row>
    <row r="38" spans="1:6" ht="6" customHeight="1" x14ac:dyDescent="0.25">
      <c r="A38" s="55"/>
      <c r="B38" s="56"/>
      <c r="C38" s="56"/>
      <c r="D38" s="56"/>
      <c r="E38" s="56"/>
      <c r="F38" s="57"/>
    </row>
    <row r="39" spans="1:6" ht="20.100000000000001" customHeight="1" x14ac:dyDescent="0.25">
      <c r="A39" s="26">
        <v>4</v>
      </c>
      <c r="B39" s="58" t="s">
        <v>60</v>
      </c>
      <c r="C39" s="58"/>
      <c r="D39" s="58"/>
      <c r="E39" s="58"/>
      <c r="F39" s="58"/>
    </row>
    <row r="40" spans="1:6" ht="20.100000000000001" customHeight="1" x14ac:dyDescent="0.25">
      <c r="A40" s="27" t="s">
        <v>29</v>
      </c>
      <c r="B40" s="14" t="s">
        <v>120</v>
      </c>
      <c r="C40" s="21" t="s">
        <v>2</v>
      </c>
      <c r="D40" s="13">
        <v>105</v>
      </c>
      <c r="E40" s="9"/>
      <c r="F40" s="9">
        <f>D40*E40</f>
        <v>0</v>
      </c>
    </row>
    <row r="41" spans="1:6" ht="20.100000000000001" customHeight="1" x14ac:dyDescent="0.25">
      <c r="A41" s="27" t="s">
        <v>30</v>
      </c>
      <c r="B41" s="14" t="s">
        <v>61</v>
      </c>
      <c r="C41" s="20" t="s">
        <v>22</v>
      </c>
      <c r="D41" s="12">
        <v>1</v>
      </c>
      <c r="E41" s="9"/>
      <c r="F41" s="9">
        <f t="shared" ref="F41" si="4">D41*E41</f>
        <v>0</v>
      </c>
    </row>
    <row r="42" spans="1:6" ht="20.100000000000001" customHeight="1" x14ac:dyDescent="0.25">
      <c r="A42" s="27" t="s">
        <v>31</v>
      </c>
      <c r="B42" s="14" t="s">
        <v>62</v>
      </c>
      <c r="C42" s="21" t="s">
        <v>2</v>
      </c>
      <c r="D42" s="12">
        <v>35</v>
      </c>
      <c r="E42" s="9"/>
      <c r="F42" s="9">
        <f>D42*E42</f>
        <v>0</v>
      </c>
    </row>
    <row r="43" spans="1:6" ht="20.100000000000001" customHeight="1" x14ac:dyDescent="0.25">
      <c r="A43" s="27" t="s">
        <v>34</v>
      </c>
      <c r="B43" s="22" t="s">
        <v>50</v>
      </c>
      <c r="C43" s="21" t="s">
        <v>22</v>
      </c>
      <c r="D43" s="13">
        <v>2</v>
      </c>
      <c r="E43" s="9"/>
      <c r="F43" s="9">
        <f>D43*E43</f>
        <v>0</v>
      </c>
    </row>
    <row r="44" spans="1:6" ht="20.100000000000001" customHeight="1" x14ac:dyDescent="0.25">
      <c r="A44" s="27" t="s">
        <v>37</v>
      </c>
      <c r="B44" s="22" t="s">
        <v>49</v>
      </c>
      <c r="C44" s="21" t="s">
        <v>22</v>
      </c>
      <c r="D44" s="13">
        <v>2</v>
      </c>
      <c r="E44" s="9"/>
      <c r="F44" s="9">
        <f t="shared" ref="F44" si="5">D44*E44</f>
        <v>0</v>
      </c>
    </row>
    <row r="45" spans="1:6" ht="20.100000000000001" customHeight="1" x14ac:dyDescent="0.25">
      <c r="A45" s="27" t="s">
        <v>57</v>
      </c>
      <c r="B45" s="22" t="s">
        <v>63</v>
      </c>
      <c r="C45" s="21" t="s">
        <v>22</v>
      </c>
      <c r="D45" s="13">
        <v>5</v>
      </c>
      <c r="E45" s="9"/>
      <c r="F45" s="9">
        <f t="shared" ref="F45:F49" si="6">D45*E45</f>
        <v>0</v>
      </c>
    </row>
    <row r="46" spans="1:6" ht="20.100000000000001" customHeight="1" x14ac:dyDescent="0.25">
      <c r="A46" s="27" t="s">
        <v>58</v>
      </c>
      <c r="B46" s="22" t="s">
        <v>53</v>
      </c>
      <c r="C46" s="21" t="s">
        <v>22</v>
      </c>
      <c r="D46" s="13">
        <v>4</v>
      </c>
      <c r="E46" s="9"/>
      <c r="F46" s="9">
        <f t="shared" si="6"/>
        <v>0</v>
      </c>
    </row>
    <row r="47" spans="1:6" ht="20.100000000000001" customHeight="1" x14ac:dyDescent="0.25">
      <c r="A47" s="27" t="s">
        <v>59</v>
      </c>
      <c r="B47" s="14" t="s">
        <v>65</v>
      </c>
      <c r="C47" s="20" t="s">
        <v>22</v>
      </c>
      <c r="D47" s="12">
        <v>2</v>
      </c>
      <c r="E47" s="9"/>
      <c r="F47" s="9">
        <f t="shared" si="6"/>
        <v>0</v>
      </c>
    </row>
    <row r="48" spans="1:6" ht="20.100000000000001" customHeight="1" x14ac:dyDescent="0.25">
      <c r="A48" s="27" t="s">
        <v>66</v>
      </c>
      <c r="B48" s="14" t="s">
        <v>64</v>
      </c>
      <c r="C48" s="21" t="s">
        <v>22</v>
      </c>
      <c r="D48" s="13">
        <v>2</v>
      </c>
      <c r="E48" s="9"/>
      <c r="F48" s="9">
        <f t="shared" si="6"/>
        <v>0</v>
      </c>
    </row>
    <row r="49" spans="1:6" ht="20.100000000000001" customHeight="1" x14ac:dyDescent="0.25">
      <c r="A49" s="27" t="s">
        <v>67</v>
      </c>
      <c r="B49" s="19" t="s">
        <v>55</v>
      </c>
      <c r="C49" s="20" t="s">
        <v>22</v>
      </c>
      <c r="D49" s="12">
        <v>2</v>
      </c>
      <c r="E49" s="9"/>
      <c r="F49" s="9">
        <f t="shared" si="6"/>
        <v>0</v>
      </c>
    </row>
    <row r="50" spans="1:6" ht="20.100000000000001" customHeight="1" x14ac:dyDescent="0.25">
      <c r="A50" s="27" t="s">
        <v>68</v>
      </c>
      <c r="B50" s="19" t="s">
        <v>54</v>
      </c>
      <c r="C50" s="20" t="s">
        <v>22</v>
      </c>
      <c r="D50" s="12">
        <v>4</v>
      </c>
      <c r="E50" s="9"/>
      <c r="F50" s="9">
        <f t="shared" ref="F50" si="7">D50*E50</f>
        <v>0</v>
      </c>
    </row>
    <row r="51" spans="1:6" ht="20.100000000000001" customHeight="1" x14ac:dyDescent="0.25">
      <c r="A51" s="27" t="s">
        <v>69</v>
      </c>
      <c r="B51" s="19" t="s">
        <v>121</v>
      </c>
      <c r="C51" s="20" t="s">
        <v>22</v>
      </c>
      <c r="D51" s="12">
        <v>5</v>
      </c>
      <c r="E51" s="9"/>
      <c r="F51" s="9">
        <f>D51*E51</f>
        <v>0</v>
      </c>
    </row>
    <row r="52" spans="1:6" ht="24.95" customHeight="1" x14ac:dyDescent="0.25">
      <c r="A52" s="17"/>
      <c r="B52" s="18"/>
      <c r="C52" s="18"/>
      <c r="D52" s="53" t="s">
        <v>33</v>
      </c>
      <c r="E52" s="54"/>
      <c r="F52" s="10">
        <f>SUM(F40:F51)</f>
        <v>0</v>
      </c>
    </row>
    <row r="53" spans="1:6" ht="6" customHeight="1" x14ac:dyDescent="0.25">
      <c r="A53" s="55"/>
      <c r="B53" s="56"/>
      <c r="C53" s="56"/>
      <c r="D53" s="56"/>
      <c r="E53" s="56"/>
      <c r="F53" s="57"/>
    </row>
    <row r="54" spans="1:6" ht="20.100000000000001" customHeight="1" x14ac:dyDescent="0.25">
      <c r="A54" s="26">
        <v>5</v>
      </c>
      <c r="B54" s="58" t="s">
        <v>74</v>
      </c>
      <c r="C54" s="58"/>
      <c r="D54" s="58"/>
      <c r="E54" s="58"/>
      <c r="F54" s="58"/>
    </row>
    <row r="55" spans="1:6" ht="20.100000000000001" customHeight="1" x14ac:dyDescent="0.25">
      <c r="A55" s="27" t="s">
        <v>70</v>
      </c>
      <c r="B55" s="22" t="s">
        <v>50</v>
      </c>
      <c r="C55" s="21" t="s">
        <v>22</v>
      </c>
      <c r="D55" s="13">
        <v>1</v>
      </c>
      <c r="E55" s="9"/>
      <c r="F55" s="9">
        <f>D55*E55</f>
        <v>0</v>
      </c>
    </row>
    <row r="56" spans="1:6" ht="20.100000000000001" customHeight="1" x14ac:dyDescent="0.25">
      <c r="A56" s="27" t="s">
        <v>71</v>
      </c>
      <c r="B56" s="22" t="s">
        <v>122</v>
      </c>
      <c r="C56" s="21" t="s">
        <v>22</v>
      </c>
      <c r="D56" s="13">
        <v>1</v>
      </c>
      <c r="E56" s="9"/>
      <c r="F56" s="9">
        <f t="shared" ref="F56:F58" si="8">D56*E56</f>
        <v>0</v>
      </c>
    </row>
    <row r="57" spans="1:6" ht="20.100000000000001" customHeight="1" x14ac:dyDescent="0.25">
      <c r="A57" s="27" t="s">
        <v>72</v>
      </c>
      <c r="B57" s="22" t="s">
        <v>53</v>
      </c>
      <c r="C57" s="21" t="s">
        <v>22</v>
      </c>
      <c r="D57" s="13">
        <v>2</v>
      </c>
      <c r="E57" s="9"/>
      <c r="F57" s="9">
        <f t="shared" si="8"/>
        <v>0</v>
      </c>
    </row>
    <row r="58" spans="1:6" ht="20.100000000000001" customHeight="1" x14ac:dyDescent="0.25">
      <c r="A58" s="27" t="s">
        <v>73</v>
      </c>
      <c r="B58" s="19" t="s">
        <v>55</v>
      </c>
      <c r="C58" s="20" t="s">
        <v>22</v>
      </c>
      <c r="D58" s="12">
        <v>1</v>
      </c>
      <c r="E58" s="9"/>
      <c r="F58" s="9">
        <f t="shared" si="8"/>
        <v>0</v>
      </c>
    </row>
    <row r="59" spans="1:6" ht="24.95" customHeight="1" x14ac:dyDescent="0.25">
      <c r="A59" s="17"/>
      <c r="B59" s="18"/>
      <c r="C59" s="18"/>
      <c r="D59" s="53" t="s">
        <v>75</v>
      </c>
      <c r="E59" s="54"/>
      <c r="F59" s="10">
        <f>SUM(F55:F58)</f>
        <v>0</v>
      </c>
    </row>
    <row r="60" spans="1:6" ht="6" customHeight="1" x14ac:dyDescent="0.25">
      <c r="A60" s="55"/>
      <c r="B60" s="56"/>
      <c r="C60" s="56"/>
      <c r="D60" s="56"/>
      <c r="E60" s="56"/>
      <c r="F60" s="57"/>
    </row>
    <row r="61" spans="1:6" ht="20.100000000000001" customHeight="1" x14ac:dyDescent="0.25">
      <c r="A61" s="26">
        <v>6</v>
      </c>
      <c r="B61" s="58" t="s">
        <v>76</v>
      </c>
      <c r="C61" s="58"/>
      <c r="D61" s="58"/>
      <c r="E61" s="58"/>
      <c r="F61" s="58"/>
    </row>
    <row r="62" spans="1:6" ht="20.100000000000001" customHeight="1" x14ac:dyDescent="0.25">
      <c r="A62" s="27" t="s">
        <v>77</v>
      </c>
      <c r="B62" s="22" t="s">
        <v>50</v>
      </c>
      <c r="C62" s="21" t="s">
        <v>22</v>
      </c>
      <c r="D62" s="13">
        <v>1</v>
      </c>
      <c r="E62" s="9"/>
      <c r="F62" s="9">
        <f>D62*E62</f>
        <v>0</v>
      </c>
    </row>
    <row r="63" spans="1:6" ht="20.100000000000001" customHeight="1" x14ac:dyDescent="0.25">
      <c r="A63" s="27" t="s">
        <v>78</v>
      </c>
      <c r="B63" s="22" t="s">
        <v>122</v>
      </c>
      <c r="C63" s="21" t="s">
        <v>22</v>
      </c>
      <c r="D63" s="13">
        <v>1</v>
      </c>
      <c r="E63" s="9"/>
      <c r="F63" s="9">
        <f t="shared" ref="F63:F65" si="9">D63*E63</f>
        <v>0</v>
      </c>
    </row>
    <row r="64" spans="1:6" ht="20.100000000000001" customHeight="1" x14ac:dyDescent="0.25">
      <c r="A64" s="27" t="s">
        <v>79</v>
      </c>
      <c r="B64" s="22" t="s">
        <v>53</v>
      </c>
      <c r="C64" s="21" t="s">
        <v>22</v>
      </c>
      <c r="D64" s="13">
        <v>2</v>
      </c>
      <c r="E64" s="9"/>
      <c r="F64" s="9">
        <f t="shared" si="9"/>
        <v>0</v>
      </c>
    </row>
    <row r="65" spans="1:6" ht="20.100000000000001" customHeight="1" x14ac:dyDescent="0.25">
      <c r="A65" s="27" t="s">
        <v>80</v>
      </c>
      <c r="B65" s="19" t="s">
        <v>55</v>
      </c>
      <c r="C65" s="20" t="s">
        <v>22</v>
      </c>
      <c r="D65" s="12">
        <v>1</v>
      </c>
      <c r="E65" s="9"/>
      <c r="F65" s="9">
        <f t="shared" si="9"/>
        <v>0</v>
      </c>
    </row>
    <row r="66" spans="1:6" ht="24.95" customHeight="1" x14ac:dyDescent="0.25">
      <c r="A66" s="17"/>
      <c r="B66" s="18"/>
      <c r="C66" s="18"/>
      <c r="D66" s="53" t="s">
        <v>81</v>
      </c>
      <c r="E66" s="54"/>
      <c r="F66" s="10">
        <f>SUM(F62:F65)</f>
        <v>0</v>
      </c>
    </row>
    <row r="67" spans="1:6" ht="6" customHeight="1" x14ac:dyDescent="0.25">
      <c r="A67" s="55"/>
      <c r="B67" s="56"/>
      <c r="C67" s="56"/>
      <c r="D67" s="56"/>
      <c r="E67" s="56"/>
      <c r="F67" s="57"/>
    </row>
    <row r="68" spans="1:6" ht="20.100000000000001" customHeight="1" x14ac:dyDescent="0.25">
      <c r="A68" s="26">
        <v>7</v>
      </c>
      <c r="B68" s="58" t="s">
        <v>86</v>
      </c>
      <c r="C68" s="58"/>
      <c r="D68" s="58"/>
      <c r="E68" s="58"/>
      <c r="F68" s="58"/>
    </row>
    <row r="69" spans="1:6" ht="20.100000000000001" customHeight="1" x14ac:dyDescent="0.25">
      <c r="A69" s="27" t="s">
        <v>82</v>
      </c>
      <c r="B69" s="22" t="s">
        <v>50</v>
      </c>
      <c r="C69" s="21" t="s">
        <v>22</v>
      </c>
      <c r="D69" s="13">
        <v>1</v>
      </c>
      <c r="E69" s="9"/>
      <c r="F69" s="9">
        <f>D69*E69</f>
        <v>0</v>
      </c>
    </row>
    <row r="70" spans="1:6" ht="20.100000000000001" customHeight="1" x14ac:dyDescent="0.25">
      <c r="A70" s="27" t="s">
        <v>83</v>
      </c>
      <c r="B70" s="22" t="s">
        <v>122</v>
      </c>
      <c r="C70" s="21" t="s">
        <v>22</v>
      </c>
      <c r="D70" s="13">
        <v>1</v>
      </c>
      <c r="E70" s="9"/>
      <c r="F70" s="9">
        <f t="shared" ref="F70:F72" si="10">D70*E70</f>
        <v>0</v>
      </c>
    </row>
    <row r="71" spans="1:6" ht="20.100000000000001" customHeight="1" x14ac:dyDescent="0.25">
      <c r="A71" s="27" t="s">
        <v>84</v>
      </c>
      <c r="B71" s="22" t="s">
        <v>53</v>
      </c>
      <c r="C71" s="21" t="s">
        <v>22</v>
      </c>
      <c r="D71" s="13">
        <v>2</v>
      </c>
      <c r="E71" s="9"/>
      <c r="F71" s="9">
        <f t="shared" si="10"/>
        <v>0</v>
      </c>
    </row>
    <row r="72" spans="1:6" ht="20.100000000000001" customHeight="1" x14ac:dyDescent="0.25">
      <c r="A72" s="27" t="s">
        <v>85</v>
      </c>
      <c r="B72" s="19" t="s">
        <v>55</v>
      </c>
      <c r="C72" s="20" t="s">
        <v>22</v>
      </c>
      <c r="D72" s="12">
        <v>3</v>
      </c>
      <c r="E72" s="9"/>
      <c r="F72" s="9">
        <f t="shared" si="10"/>
        <v>0</v>
      </c>
    </row>
    <row r="73" spans="1:6" ht="24.95" customHeight="1" x14ac:dyDescent="0.25">
      <c r="A73" s="17"/>
      <c r="B73" s="18"/>
      <c r="C73" s="18"/>
      <c r="D73" s="53" t="s">
        <v>92</v>
      </c>
      <c r="E73" s="54"/>
      <c r="F73" s="10">
        <f>SUM(F69:F72)</f>
        <v>0</v>
      </c>
    </row>
    <row r="74" spans="1:6" ht="6" customHeight="1" x14ac:dyDescent="0.25">
      <c r="A74" s="55"/>
      <c r="B74" s="56"/>
      <c r="C74" s="56"/>
      <c r="D74" s="56"/>
      <c r="E74" s="56"/>
      <c r="F74" s="57"/>
    </row>
    <row r="75" spans="1:6" ht="20.100000000000001" customHeight="1" x14ac:dyDescent="0.25">
      <c r="A75" s="26">
        <v>8</v>
      </c>
      <c r="B75" s="58" t="s">
        <v>91</v>
      </c>
      <c r="C75" s="58"/>
      <c r="D75" s="58"/>
      <c r="E75" s="58"/>
      <c r="F75" s="58"/>
    </row>
    <row r="76" spans="1:6" ht="20.100000000000001" customHeight="1" x14ac:dyDescent="0.25">
      <c r="A76" s="27" t="s">
        <v>87</v>
      </c>
      <c r="B76" s="22" t="s">
        <v>50</v>
      </c>
      <c r="C76" s="21" t="s">
        <v>22</v>
      </c>
      <c r="D76" s="13">
        <v>1</v>
      </c>
      <c r="E76" s="9"/>
      <c r="F76" s="9">
        <f>D76*E76</f>
        <v>0</v>
      </c>
    </row>
    <row r="77" spans="1:6" ht="20.100000000000001" customHeight="1" x14ac:dyDescent="0.25">
      <c r="A77" s="27" t="s">
        <v>88</v>
      </c>
      <c r="B77" s="22" t="s">
        <v>122</v>
      </c>
      <c r="C77" s="21" t="s">
        <v>22</v>
      </c>
      <c r="D77" s="13">
        <v>1</v>
      </c>
      <c r="E77" s="9"/>
      <c r="F77" s="9">
        <f t="shared" ref="F77:F79" si="11">D77*E77</f>
        <v>0</v>
      </c>
    </row>
    <row r="78" spans="1:6" ht="20.100000000000001" customHeight="1" x14ac:dyDescent="0.25">
      <c r="A78" s="27" t="s">
        <v>89</v>
      </c>
      <c r="B78" s="22" t="s">
        <v>53</v>
      </c>
      <c r="C78" s="21" t="s">
        <v>22</v>
      </c>
      <c r="D78" s="13">
        <v>2</v>
      </c>
      <c r="E78" s="9"/>
      <c r="F78" s="9">
        <f t="shared" si="11"/>
        <v>0</v>
      </c>
    </row>
    <row r="79" spans="1:6" ht="20.100000000000001" customHeight="1" x14ac:dyDescent="0.25">
      <c r="A79" s="27" t="s">
        <v>90</v>
      </c>
      <c r="B79" s="19" t="s">
        <v>55</v>
      </c>
      <c r="C79" s="20" t="s">
        <v>22</v>
      </c>
      <c r="D79" s="12">
        <v>3</v>
      </c>
      <c r="E79" s="9"/>
      <c r="F79" s="9">
        <f t="shared" si="11"/>
        <v>0</v>
      </c>
    </row>
    <row r="80" spans="1:6" ht="24.95" customHeight="1" x14ac:dyDescent="0.25">
      <c r="A80" s="17"/>
      <c r="B80" s="18"/>
      <c r="C80" s="18"/>
      <c r="D80" s="53" t="s">
        <v>93</v>
      </c>
      <c r="E80" s="54"/>
      <c r="F80" s="10">
        <f>SUM(F76:F79)</f>
        <v>0</v>
      </c>
    </row>
    <row r="81" spans="1:6" ht="6" customHeight="1" x14ac:dyDescent="0.25">
      <c r="A81" s="55"/>
      <c r="B81" s="56"/>
      <c r="C81" s="56"/>
      <c r="D81" s="56"/>
      <c r="E81" s="56"/>
      <c r="F81" s="57"/>
    </row>
    <row r="82" spans="1:6" ht="20.100000000000001" customHeight="1" x14ac:dyDescent="0.25">
      <c r="A82" s="26">
        <v>9</v>
      </c>
      <c r="B82" s="58" t="s">
        <v>97</v>
      </c>
      <c r="C82" s="58"/>
      <c r="D82" s="58"/>
      <c r="E82" s="58"/>
      <c r="F82" s="58"/>
    </row>
    <row r="83" spans="1:6" ht="20.100000000000001" customHeight="1" x14ac:dyDescent="0.25">
      <c r="A83" s="27" t="s">
        <v>94</v>
      </c>
      <c r="B83" s="22" t="s">
        <v>122</v>
      </c>
      <c r="C83" s="21" t="s">
        <v>22</v>
      </c>
      <c r="D83" s="13">
        <v>3</v>
      </c>
      <c r="E83" s="9"/>
      <c r="F83" s="9">
        <f t="shared" ref="F83:F85" si="12">D83*E83</f>
        <v>0</v>
      </c>
    </row>
    <row r="84" spans="1:6" ht="20.100000000000001" customHeight="1" x14ac:dyDescent="0.25">
      <c r="A84" s="27" t="s">
        <v>95</v>
      </c>
      <c r="B84" s="22" t="s">
        <v>53</v>
      </c>
      <c r="C84" s="21" t="s">
        <v>22</v>
      </c>
      <c r="D84" s="13">
        <v>3</v>
      </c>
      <c r="E84" s="9"/>
      <c r="F84" s="9">
        <f t="shared" si="12"/>
        <v>0</v>
      </c>
    </row>
    <row r="85" spans="1:6" ht="20.100000000000001" customHeight="1" x14ac:dyDescent="0.25">
      <c r="A85" s="27" t="s">
        <v>96</v>
      </c>
      <c r="B85" s="19" t="s">
        <v>55</v>
      </c>
      <c r="C85" s="20" t="s">
        <v>22</v>
      </c>
      <c r="D85" s="12">
        <v>6</v>
      </c>
      <c r="E85" s="9"/>
      <c r="F85" s="9">
        <f t="shared" si="12"/>
        <v>0</v>
      </c>
    </row>
    <row r="86" spans="1:6" ht="24.95" customHeight="1" x14ac:dyDescent="0.25">
      <c r="A86" s="17"/>
      <c r="B86" s="18"/>
      <c r="C86" s="18"/>
      <c r="D86" s="53" t="s">
        <v>98</v>
      </c>
      <c r="E86" s="54"/>
      <c r="F86" s="10">
        <f>SUM(F83:F85)</f>
        <v>0</v>
      </c>
    </row>
    <row r="87" spans="1:6" ht="6" customHeight="1" x14ac:dyDescent="0.25">
      <c r="A87" s="55"/>
      <c r="B87" s="56"/>
      <c r="C87" s="56"/>
      <c r="D87" s="56"/>
      <c r="E87" s="56"/>
      <c r="F87" s="57"/>
    </row>
    <row r="88" spans="1:6" ht="20.100000000000001" customHeight="1" x14ac:dyDescent="0.25">
      <c r="A88" s="26">
        <v>10</v>
      </c>
      <c r="B88" s="58" t="s">
        <v>111</v>
      </c>
      <c r="C88" s="58"/>
      <c r="D88" s="58"/>
      <c r="E88" s="58"/>
      <c r="F88" s="58"/>
    </row>
    <row r="89" spans="1:6" ht="20.100000000000001" customHeight="1" x14ac:dyDescent="0.25">
      <c r="A89" s="27" t="s">
        <v>99</v>
      </c>
      <c r="B89" s="14" t="s">
        <v>120</v>
      </c>
      <c r="C89" s="21" t="s">
        <v>2</v>
      </c>
      <c r="D89" s="13">
        <v>69</v>
      </c>
      <c r="E89" s="9"/>
      <c r="F89" s="9">
        <f>D89*E89</f>
        <v>0</v>
      </c>
    </row>
    <row r="90" spans="1:6" ht="20.100000000000001" customHeight="1" x14ac:dyDescent="0.25">
      <c r="A90" s="27" t="s">
        <v>100</v>
      </c>
      <c r="B90" s="14" t="s">
        <v>61</v>
      </c>
      <c r="C90" s="20" t="s">
        <v>22</v>
      </c>
      <c r="D90" s="12">
        <v>1</v>
      </c>
      <c r="E90" s="9"/>
      <c r="F90" s="9">
        <f t="shared" ref="F90" si="13">D90*E90</f>
        <v>0</v>
      </c>
    </row>
    <row r="91" spans="1:6" ht="20.100000000000001" customHeight="1" x14ac:dyDescent="0.25">
      <c r="A91" s="27" t="s">
        <v>101</v>
      </c>
      <c r="B91" s="14" t="s">
        <v>62</v>
      </c>
      <c r="C91" s="21" t="s">
        <v>2</v>
      </c>
      <c r="D91" s="12">
        <v>23</v>
      </c>
      <c r="E91" s="9"/>
      <c r="F91" s="9">
        <f>D91*E91</f>
        <v>0</v>
      </c>
    </row>
    <row r="92" spans="1:6" ht="20.100000000000001" customHeight="1" x14ac:dyDescent="0.25">
      <c r="A92" s="27" t="s">
        <v>102</v>
      </c>
      <c r="B92" s="22" t="s">
        <v>50</v>
      </c>
      <c r="C92" s="21" t="s">
        <v>22</v>
      </c>
      <c r="D92" s="13">
        <v>1</v>
      </c>
      <c r="E92" s="9"/>
      <c r="F92" s="9">
        <f>D92*E92</f>
        <v>0</v>
      </c>
    </row>
    <row r="93" spans="1:6" ht="20.100000000000001" customHeight="1" x14ac:dyDescent="0.25">
      <c r="A93" s="27" t="s">
        <v>103</v>
      </c>
      <c r="B93" s="22" t="s">
        <v>49</v>
      </c>
      <c r="C93" s="21" t="s">
        <v>22</v>
      </c>
      <c r="D93" s="13">
        <v>1</v>
      </c>
      <c r="E93" s="9"/>
      <c r="F93" s="9">
        <f t="shared" ref="F93" si="14">D93*E93</f>
        <v>0</v>
      </c>
    </row>
    <row r="94" spans="1:6" ht="20.100000000000001" customHeight="1" x14ac:dyDescent="0.25">
      <c r="A94" s="27" t="s">
        <v>104</v>
      </c>
      <c r="B94" s="22" t="s">
        <v>63</v>
      </c>
      <c r="C94" s="21" t="s">
        <v>22</v>
      </c>
      <c r="D94" s="13">
        <v>2</v>
      </c>
      <c r="E94" s="9"/>
      <c r="F94" s="9">
        <f t="shared" ref="F94:F98" si="15">D94*E94</f>
        <v>0</v>
      </c>
    </row>
    <row r="95" spans="1:6" ht="20.100000000000001" customHeight="1" x14ac:dyDescent="0.25">
      <c r="A95" s="27" t="s">
        <v>105</v>
      </c>
      <c r="B95" s="22" t="s">
        <v>53</v>
      </c>
      <c r="C95" s="21" t="s">
        <v>22</v>
      </c>
      <c r="D95" s="13">
        <v>2</v>
      </c>
      <c r="E95" s="9"/>
      <c r="F95" s="9">
        <f t="shared" si="15"/>
        <v>0</v>
      </c>
    </row>
    <row r="96" spans="1:6" ht="20.100000000000001" customHeight="1" x14ac:dyDescent="0.25">
      <c r="A96" s="27" t="s">
        <v>106</v>
      </c>
      <c r="B96" s="14" t="s">
        <v>65</v>
      </c>
      <c r="C96" s="20" t="s">
        <v>22</v>
      </c>
      <c r="D96" s="12">
        <v>2</v>
      </c>
      <c r="E96" s="9"/>
      <c r="F96" s="9">
        <f t="shared" si="15"/>
        <v>0</v>
      </c>
    </row>
    <row r="97" spans="1:6" ht="20.100000000000001" customHeight="1" x14ac:dyDescent="0.25">
      <c r="A97" s="27" t="s">
        <v>107</v>
      </c>
      <c r="B97" s="14" t="s">
        <v>64</v>
      </c>
      <c r="C97" s="21" t="s">
        <v>22</v>
      </c>
      <c r="D97" s="13">
        <v>2</v>
      </c>
      <c r="E97" s="9"/>
      <c r="F97" s="9">
        <f t="shared" si="15"/>
        <v>0</v>
      </c>
    </row>
    <row r="98" spans="1:6" ht="20.100000000000001" customHeight="1" x14ac:dyDescent="0.25">
      <c r="A98" s="27" t="s">
        <v>108</v>
      </c>
      <c r="B98" s="19" t="s">
        <v>55</v>
      </c>
      <c r="C98" s="20" t="s">
        <v>22</v>
      </c>
      <c r="D98" s="12">
        <v>2</v>
      </c>
      <c r="E98" s="9"/>
      <c r="F98" s="9">
        <f t="shared" si="15"/>
        <v>0</v>
      </c>
    </row>
    <row r="99" spans="1:6" ht="20.100000000000001" customHeight="1" x14ac:dyDescent="0.25">
      <c r="A99" s="27" t="s">
        <v>109</v>
      </c>
      <c r="B99" s="19" t="s">
        <v>54</v>
      </c>
      <c r="C99" s="20" t="s">
        <v>22</v>
      </c>
      <c r="D99" s="12">
        <v>3</v>
      </c>
      <c r="E99" s="9"/>
      <c r="F99" s="9">
        <f t="shared" ref="F99" si="16">D99*E99</f>
        <v>0</v>
      </c>
    </row>
    <row r="100" spans="1:6" ht="20.100000000000001" customHeight="1" x14ac:dyDescent="0.25">
      <c r="A100" s="27" t="s">
        <v>112</v>
      </c>
      <c r="B100" s="19" t="s">
        <v>121</v>
      </c>
      <c r="C100" s="20" t="s">
        <v>22</v>
      </c>
      <c r="D100" s="12">
        <v>2</v>
      </c>
      <c r="E100" s="9"/>
      <c r="F100" s="9">
        <f>D100*E100</f>
        <v>0</v>
      </c>
    </row>
    <row r="101" spans="1:6" ht="24.95" customHeight="1" x14ac:dyDescent="0.25">
      <c r="A101" s="17"/>
      <c r="B101" s="18"/>
      <c r="C101" s="18"/>
      <c r="D101" s="53" t="s">
        <v>110</v>
      </c>
      <c r="E101" s="54"/>
      <c r="F101" s="10">
        <f>SUM(F89:F100)</f>
        <v>0</v>
      </c>
    </row>
    <row r="102" spans="1:6" ht="6" customHeight="1" x14ac:dyDescent="0.25">
      <c r="A102" s="55"/>
      <c r="B102" s="56"/>
      <c r="C102" s="56"/>
      <c r="D102" s="56"/>
      <c r="E102" s="56"/>
      <c r="F102" s="57"/>
    </row>
    <row r="103" spans="1:6" ht="20.100000000000001" customHeight="1" x14ac:dyDescent="0.25">
      <c r="A103" s="26">
        <v>11</v>
      </c>
      <c r="B103" s="58" t="s">
        <v>116</v>
      </c>
      <c r="C103" s="58"/>
      <c r="D103" s="58"/>
      <c r="E103" s="58"/>
      <c r="F103" s="58"/>
    </row>
    <row r="104" spans="1:6" ht="20.100000000000001" customHeight="1" x14ac:dyDescent="0.25">
      <c r="A104" s="27" t="s">
        <v>113</v>
      </c>
      <c r="B104" s="22" t="s">
        <v>50</v>
      </c>
      <c r="C104" s="21" t="s">
        <v>22</v>
      </c>
      <c r="D104" s="13">
        <v>1</v>
      </c>
      <c r="E104" s="9"/>
      <c r="F104" s="9">
        <f>D104*E104</f>
        <v>0</v>
      </c>
    </row>
    <row r="105" spans="1:6" ht="20.100000000000001" customHeight="1" x14ac:dyDescent="0.25">
      <c r="A105" s="27" t="s">
        <v>114</v>
      </c>
      <c r="B105" s="22" t="s">
        <v>49</v>
      </c>
      <c r="C105" s="21" t="s">
        <v>22</v>
      </c>
      <c r="D105" s="13">
        <v>1</v>
      </c>
      <c r="E105" s="9"/>
      <c r="F105" s="9">
        <f t="shared" ref="F105:F106" si="17">D105*E105</f>
        <v>0</v>
      </c>
    </row>
    <row r="106" spans="1:6" ht="20.100000000000001" customHeight="1" x14ac:dyDescent="0.25">
      <c r="A106" s="27" t="s">
        <v>115</v>
      </c>
      <c r="B106" s="22" t="s">
        <v>53</v>
      </c>
      <c r="C106" s="21" t="s">
        <v>22</v>
      </c>
      <c r="D106" s="13">
        <v>2</v>
      </c>
      <c r="E106" s="9"/>
      <c r="F106" s="9">
        <f t="shared" si="17"/>
        <v>0</v>
      </c>
    </row>
    <row r="107" spans="1:6" ht="24.95" customHeight="1" x14ac:dyDescent="0.25">
      <c r="A107" s="17"/>
      <c r="B107" s="18"/>
      <c r="C107" s="18"/>
      <c r="D107" s="53" t="s">
        <v>117</v>
      </c>
      <c r="E107" s="54"/>
      <c r="F107" s="10">
        <f>SUM(F104:F106)</f>
        <v>0</v>
      </c>
    </row>
    <row r="108" spans="1:6" ht="6" customHeight="1" x14ac:dyDescent="0.25">
      <c r="A108" s="55"/>
      <c r="B108" s="56"/>
      <c r="C108" s="56"/>
      <c r="D108" s="56"/>
      <c r="E108" s="56"/>
      <c r="F108" s="57"/>
    </row>
    <row r="109" spans="1:6" ht="30" customHeight="1" x14ac:dyDescent="0.25">
      <c r="A109" s="23"/>
      <c r="B109" s="24"/>
      <c r="C109" s="24"/>
      <c r="D109" s="60" t="s">
        <v>118</v>
      </c>
      <c r="E109" s="61"/>
      <c r="F109" s="25">
        <f>F107+F101+F86+F80+F73+F66+F59+F52+F37+F31+F16</f>
        <v>0</v>
      </c>
    </row>
    <row r="110" spans="1:6" x14ac:dyDescent="0.25">
      <c r="A110" s="5"/>
      <c r="B110" s="6"/>
      <c r="C110" s="5"/>
      <c r="D110" s="4"/>
      <c r="E110" s="4"/>
      <c r="F110" s="4"/>
    </row>
    <row r="112" spans="1:6" x14ac:dyDescent="0.25">
      <c r="A112" s="5"/>
      <c r="B112" s="6"/>
      <c r="C112" s="5"/>
      <c r="D112" s="4"/>
      <c r="E112" s="4"/>
      <c r="F112" s="4"/>
    </row>
    <row r="113" spans="1:6" x14ac:dyDescent="0.25">
      <c r="A113" s="59" t="s">
        <v>39</v>
      </c>
      <c r="B113" s="59"/>
      <c r="C113" s="59"/>
      <c r="D113" s="59"/>
      <c r="E113" s="59"/>
      <c r="F113" s="59"/>
    </row>
    <row r="114" spans="1:6" x14ac:dyDescent="0.25">
      <c r="A114" s="5"/>
      <c r="B114" s="6"/>
      <c r="C114" s="5"/>
      <c r="D114" s="4"/>
      <c r="E114" s="4"/>
      <c r="F114" s="4"/>
    </row>
    <row r="115" spans="1:6" x14ac:dyDescent="0.25">
      <c r="A115" s="5"/>
      <c r="B115" s="6"/>
      <c r="C115" s="5"/>
      <c r="D115" s="4"/>
      <c r="E115" s="4"/>
      <c r="F115" s="4"/>
    </row>
    <row r="116" spans="1:6" x14ac:dyDescent="0.25">
      <c r="A116" s="5"/>
      <c r="B116" s="6"/>
      <c r="C116" s="5"/>
      <c r="D116" s="4"/>
      <c r="E116" s="4"/>
      <c r="F116" s="4"/>
    </row>
    <row r="118" spans="1:6" x14ac:dyDescent="0.25">
      <c r="F118" s="3"/>
    </row>
  </sheetData>
  <mergeCells count="50">
    <mergeCell ref="B103:F103"/>
    <mergeCell ref="D107:E107"/>
    <mergeCell ref="A108:F108"/>
    <mergeCell ref="B82:F82"/>
    <mergeCell ref="D86:E86"/>
    <mergeCell ref="A87:F87"/>
    <mergeCell ref="D101:E101"/>
    <mergeCell ref="A102:F102"/>
    <mergeCell ref="B88:F88"/>
    <mergeCell ref="B18:F18"/>
    <mergeCell ref="B13:F13"/>
    <mergeCell ref="A17:F17"/>
    <mergeCell ref="D16:E16"/>
    <mergeCell ref="D31:E31"/>
    <mergeCell ref="A32:F32"/>
    <mergeCell ref="B33:F33"/>
    <mergeCell ref="D37:E37"/>
    <mergeCell ref="A38:F38"/>
    <mergeCell ref="B39:F39"/>
    <mergeCell ref="D52:E52"/>
    <mergeCell ref="A53:F53"/>
    <mergeCell ref="B54:F54"/>
    <mergeCell ref="A113:F113"/>
    <mergeCell ref="D109:E109"/>
    <mergeCell ref="D59:E59"/>
    <mergeCell ref="A60:F60"/>
    <mergeCell ref="B61:F61"/>
    <mergeCell ref="D66:E66"/>
    <mergeCell ref="A67:F67"/>
    <mergeCell ref="D73:E73"/>
    <mergeCell ref="A74:F74"/>
    <mergeCell ref="B68:F68"/>
    <mergeCell ref="B75:F75"/>
    <mergeCell ref="D80:E80"/>
    <mergeCell ref="A81:F81"/>
    <mergeCell ref="A7:F7"/>
    <mergeCell ref="B8:F8"/>
    <mergeCell ref="B9:F9"/>
    <mergeCell ref="A10:F10"/>
    <mergeCell ref="A11:A12"/>
    <mergeCell ref="B11:B12"/>
    <mergeCell ref="C11:C12"/>
    <mergeCell ref="D11:D12"/>
    <mergeCell ref="E11:F11"/>
    <mergeCell ref="A6:F6"/>
    <mergeCell ref="A1:F1"/>
    <mergeCell ref="A2:F2"/>
    <mergeCell ref="A3:F3"/>
    <mergeCell ref="A4:F4"/>
    <mergeCell ref="A5:F5"/>
  </mergeCells>
  <phoneticPr fontId="19" type="noConversion"/>
  <hyperlinks>
    <hyperlink ref="A5" r:id="rId1" xr:uid="{D230138B-F663-4F83-A6A8-A2805171ED04}"/>
  </hyperlinks>
  <pageMargins left="0.78740157480314965" right="0.31496062992125984" top="0.78740157480314965" bottom="0.78740157480314965" header="0.31496062992125984" footer="0.31496062992125984"/>
  <pageSetup paperSize="9" scale="80" orientation="portrait" r:id="rId2"/>
  <rowBreaks count="2" manualBreakCount="2">
    <brk id="47" max="5" man="1"/>
    <brk id="87" max="5" man="1"/>
  </rowBreak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Ricardo Lopes Machado</cp:lastModifiedBy>
  <cp:lastPrinted>2023-02-22T14:37:15Z</cp:lastPrinted>
  <dcterms:created xsi:type="dcterms:W3CDTF">2019-02-20T12:36:39Z</dcterms:created>
  <dcterms:modified xsi:type="dcterms:W3CDTF">2023-06-07T18:51:06Z</dcterms:modified>
</cp:coreProperties>
</file>