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640" windowHeight="11760" tabRatio="500"/>
  </bookViews>
  <sheets>
    <sheet name="Plan1" sheetId="1" r:id="rId1"/>
  </sheets>
  <definedNames>
    <definedName name="_xlnm.Print_Area" localSheetId="0">Plan1!$A$1:$I$63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0" i="1" l="1"/>
  <c r="F41" i="1"/>
  <c r="F42" i="1"/>
  <c r="F43" i="1"/>
  <c r="F44" i="1"/>
  <c r="F45" i="1"/>
  <c r="F46" i="1"/>
  <c r="F47" i="1"/>
  <c r="F48" i="1"/>
  <c r="F49" i="1"/>
  <c r="F50" i="1"/>
  <c r="F51" i="1"/>
  <c r="F52" i="1"/>
  <c r="F54" i="1"/>
  <c r="F53" i="1"/>
  <c r="F56" i="1"/>
  <c r="F57" i="1"/>
  <c r="F58" i="1"/>
  <c r="F59" i="1"/>
  <c r="F60" i="1"/>
  <c r="F61" i="1"/>
  <c r="F55" i="1"/>
  <c r="F34" i="1"/>
  <c r="F35" i="1"/>
  <c r="F36" i="1"/>
  <c r="F33" i="1"/>
  <c r="F21" i="1" l="1"/>
  <c r="F22" i="1"/>
  <c r="F23" i="1"/>
  <c r="F24" i="1"/>
  <c r="F25" i="1"/>
  <c r="F26" i="1"/>
  <c r="F27" i="1"/>
  <c r="F28" i="1"/>
  <c r="F29" i="1"/>
  <c r="F20" i="1"/>
  <c r="F16" i="1"/>
  <c r="F15" i="1"/>
  <c r="F11" i="1"/>
  <c r="F10" i="1"/>
  <c r="F62" i="1" l="1"/>
  <c r="F37" i="1"/>
  <c r="F12" i="1" l="1"/>
  <c r="F17" i="1"/>
  <c r="F30" i="1"/>
  <c r="F63" i="1" l="1"/>
</calcChain>
</file>

<file path=xl/sharedStrings.xml><?xml version="1.0" encoding="utf-8"?>
<sst xmlns="http://schemas.openxmlformats.org/spreadsheetml/2006/main" count="128" uniqueCount="71">
  <si>
    <t>DEPARTAMENTO AUTÔNOMO DE ÁGUA E ESGOTOS</t>
  </si>
  <si>
    <t>Rua Domingos Barbieri, 100 - Caixa Postal, 380 - CEP 14802-510 - Araraquara/ SP</t>
  </si>
  <si>
    <t xml:space="preserve">    CNPJ 44.239.770/0001-67 -  I.E. Isento</t>
  </si>
  <si>
    <t>www.daaeararaquara.com.br</t>
  </si>
  <si>
    <t>LOTE 01</t>
  </si>
  <si>
    <t>Item</t>
  </si>
  <si>
    <t>Descrição</t>
  </si>
  <si>
    <t>Un.</t>
  </si>
  <si>
    <t>Qtd</t>
  </si>
  <si>
    <t>Areia fina</t>
  </si>
  <si>
    <t>m³</t>
  </si>
  <si>
    <t>Areia grossa</t>
  </si>
  <si>
    <t>LOTE 02</t>
  </si>
  <si>
    <t>Cimento CP II E-32 (saca de 50 Kg)</t>
  </si>
  <si>
    <t>sc</t>
  </si>
  <si>
    <t>LOTE 03</t>
  </si>
  <si>
    <t>Kg</t>
  </si>
  <si>
    <t>barra</t>
  </si>
  <si>
    <t>m²</t>
  </si>
  <si>
    <t>Pedra granítica serrada, tipo miracema, madeira, paduana, rachinha, santa Isabel e outras similares</t>
  </si>
  <si>
    <t>LOTE 04</t>
  </si>
  <si>
    <t xml:space="preserve">Pedra Portuguesa ou Petit Pave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</si>
  <si>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Pedra Quartzito ou calcário laminado, serrada Lagoa santa,  pirenópolis, São Tomé ou outras similares da região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</si>
  <si>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Pedra ardósia E= *1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</si>
  <si>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Tijolo de barro maciço comum 5 x 10 x 20 cm (L x A x C)</t>
  </si>
  <si>
    <t>Valor Unit. R$</t>
  </si>
  <si>
    <t>Valor Total R$</t>
  </si>
  <si>
    <t>Sub Total</t>
  </si>
  <si>
    <t>Total Geral</t>
  </si>
  <si>
    <t>pç</t>
  </si>
  <si>
    <t>Telefone: (16) 3324 9555 - Atendimento: 0800 602-2324</t>
  </si>
  <si>
    <t xml:space="preserve">Arame galvanizado 16 BWG, D = 1,65 mm (0,058 KG/M)                                                                                                                                                                         </t>
  </si>
  <si>
    <t>Arame farpado (rolo 400 m)</t>
  </si>
  <si>
    <t>rolo</t>
  </si>
  <si>
    <t>LOTE 05</t>
  </si>
  <si>
    <t>Broca aço rápido 4 mm</t>
  </si>
  <si>
    <t>un</t>
  </si>
  <si>
    <t xml:space="preserve">Bucha tijolo baiano S6 </t>
  </si>
  <si>
    <t>Bucha tijolo baiano S8</t>
  </si>
  <si>
    <t>Bucha tijolo baiano S10</t>
  </si>
  <si>
    <t>Bucha comum S5</t>
  </si>
  <si>
    <t xml:space="preserve">Bucha comum S6 </t>
  </si>
  <si>
    <t>Bucha comum S8</t>
  </si>
  <si>
    <t>Parafuso Chipboard 4 x 16 mm</t>
  </si>
  <si>
    <t>cx</t>
  </si>
  <si>
    <t>Parafuso Chipboard 4 x 12 mm</t>
  </si>
  <si>
    <t>Prego 16 x 24*</t>
  </si>
  <si>
    <t>kg</t>
  </si>
  <si>
    <t>Prego 18 x 27</t>
  </si>
  <si>
    <t>Broca de vídea de 10 mm</t>
  </si>
  <si>
    <t>Broca de videa de 8 mm</t>
  </si>
  <si>
    <t>Broca de videa de 6 mm</t>
  </si>
  <si>
    <t>Broca de aço rápido de 3 mm (1/8")</t>
  </si>
  <si>
    <t>Broca de aço rápido de 2 mm (3/32")</t>
  </si>
  <si>
    <t xml:space="preserve">Broca de aço rápido de 5 mm </t>
  </si>
  <si>
    <t xml:space="preserve">Broca de aço rápido de 6 mm </t>
  </si>
  <si>
    <t xml:space="preserve">Broca de aço rápido de 8 mm </t>
  </si>
  <si>
    <t xml:space="preserve">Broca de aço rápido de 10 mm </t>
  </si>
  <si>
    <t>Broca de aço rápido de 1/2"</t>
  </si>
  <si>
    <t>Broca chata blue groove para madeira speedbor 5/16"</t>
  </si>
  <si>
    <t>unid</t>
  </si>
  <si>
    <t xml:space="preserve">Arame recozido 16 BWG, D = 1,65 mm (0,016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</si>
  <si>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Arame galvanizado 12 BWG, D = 2,76 mm (0,048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</si>
  <si>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Ferro CA-50  3/8” (10 mm)</t>
  </si>
  <si>
    <t>Ferro CA-50  5/16” (8 mm)</t>
  </si>
  <si>
    <t>Ferro CA-50  1/4” (6,3 mm)</t>
  </si>
  <si>
    <t>Ferro CA-60  3/16” (5,0 mm)</t>
  </si>
  <si>
    <t xml:space="preserve">Tela eletrosoldada, Q92, malha 15x15 cm x 2,45 m de altura x 6,00 m de comprimento, fio 4,2 mm </t>
  </si>
  <si>
    <t>Tela para alambrado, fio 12, malha 10 x 10, altura 1,80 m</t>
  </si>
  <si>
    <t xml:space="preserve">ANEXO IV - COMPOSIÇÃO DE PREÇOS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</si>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</sst>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sz val="7"/>
      <name val="Arial"/>
      <family val="2"/>
      <charset val="1"/>
    </font>
    <font>
      <sz val="7"/>
      <color rgb="FF0000FF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theme="1"/>
      <name val="Arial"/>
      <family val="2"/>
    </font>
    <font>
      <b/>
      <sz val="10"/>
      <color theme="1"/>
      <name val="Arial"/>
      <family val="2"/>
      <charset val="1"/>
    </font>
    <font>
      <sz val="11"/>
      <color theme="1"/>
      <name val="Calibri"/>
      <family val="2"/>
      <charset val="1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9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rgb="FFFFFFCC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0" fillId="0" borderId="0" xfId="0" applyAlignment="1">
      <alignment vertical="center"/>
    </xf>
    <xf numFmtId="0" fontId="11" fillId="5" borderId="0" xfId="0" applyFont="1" applyFill="1" applyAlignment="1">
      <alignment vertical="center"/>
    </xf>
    <xf numFmtId="0" fontId="9" fillId="6" borderId="0" xfId="0" applyFont="1" applyFill="1" applyAlignment="1">
      <alignment horizontal="center" vertical="center" wrapText="1"/>
    </xf>
    <xf numFmtId="4" fontId="9" fillId="6" borderId="0" xfId="0" applyNumberFormat="1" applyFont="1" applyFill="1" applyAlignment="1">
      <alignment horizontal="center" vertical="center" wrapText="1"/>
    </xf>
    <xf numFmtId="0" fontId="9" fillId="6" borderId="0" xfId="0" applyFont="1" applyFill="1" applyAlignment="1">
      <alignment vertical="center" wrapText="1"/>
    </xf>
    <xf numFmtId="0" fontId="0" fillId="0" borderId="8" xfId="0" applyBorder="1"/>
    <xf numFmtId="0" fontId="0" fillId="0" borderId="8" xfId="0" applyBorder="1" applyAlignment="1">
      <alignment wrapText="1"/>
    </xf>
    <xf numFmtId="0" fontId="9" fillId="5" borderId="10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vertical="center" wrapText="1"/>
    </xf>
    <xf numFmtId="0" fontId="9" fillId="5" borderId="8" xfId="0" applyFont="1" applyFill="1" applyBorder="1" applyAlignment="1">
      <alignment horizontal="center" vertical="center" wrapText="1"/>
    </xf>
    <xf numFmtId="4" fontId="9" fillId="5" borderId="8" xfId="0" applyNumberFormat="1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4" fontId="9" fillId="4" borderId="1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2" fontId="8" fillId="0" borderId="8" xfId="0" applyNumberFormat="1" applyFont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 wrapText="1"/>
    </xf>
    <xf numFmtId="2" fontId="9" fillId="5" borderId="8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2" fontId="15" fillId="3" borderId="8" xfId="0" applyNumberFormat="1" applyFont="1" applyFill="1" applyBorder="1" applyAlignment="1">
      <alignment horizontal="center" vertical="center" wrapText="1"/>
    </xf>
    <xf numFmtId="4" fontId="15" fillId="3" borderId="8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4" fontId="14" fillId="4" borderId="8" xfId="0" applyNumberFormat="1" applyFont="1" applyFill="1" applyBorder="1" applyAlignment="1">
      <alignment horizontal="center" vertical="center" wrapText="1"/>
    </xf>
    <xf numFmtId="4" fontId="16" fillId="0" borderId="8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9" fillId="5" borderId="10" xfId="0" applyFont="1" applyFill="1" applyBorder="1" applyAlignment="1">
      <alignment vertical="center" wrapText="1"/>
    </xf>
    <xf numFmtId="4" fontId="9" fillId="4" borderId="10" xfId="0" applyNumberFormat="1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vertical="center" wrapText="1"/>
    </xf>
    <xf numFmtId="0" fontId="9" fillId="5" borderId="15" xfId="0" applyFont="1" applyFill="1" applyBorder="1" applyAlignment="1">
      <alignment horizontal="center" vertical="center" wrapText="1"/>
    </xf>
    <xf numFmtId="4" fontId="9" fillId="5" borderId="15" xfId="0" applyNumberFormat="1" applyFont="1" applyFill="1" applyBorder="1" applyAlignment="1">
      <alignment horizontal="center" vertical="center" wrapText="1"/>
    </xf>
    <xf numFmtId="4" fontId="16" fillId="0" borderId="15" xfId="0" applyNumberFormat="1" applyFont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 wrapText="1"/>
    </xf>
    <xf numFmtId="4" fontId="15" fillId="3" borderId="0" xfId="0" applyNumberFormat="1" applyFont="1" applyFill="1" applyAlignment="1">
      <alignment horizontal="center" vertical="center" wrapText="1"/>
    </xf>
    <xf numFmtId="0" fontId="9" fillId="9" borderId="8" xfId="0" applyFont="1" applyFill="1" applyBorder="1" applyAlignment="1">
      <alignment horizontal="center" vertical="center" wrapText="1"/>
    </xf>
    <xf numFmtId="0" fontId="9" fillId="9" borderId="8" xfId="0" applyFont="1" applyFill="1" applyBorder="1" applyAlignment="1">
      <alignment vertical="center" wrapText="1"/>
    </xf>
    <xf numFmtId="0" fontId="12" fillId="3" borderId="8" xfId="0" applyFont="1" applyFill="1" applyBorder="1" applyAlignment="1">
      <alignment horizontal="right" vertical="center" wrapText="1"/>
    </xf>
    <xf numFmtId="0" fontId="9" fillId="9" borderId="12" xfId="0" applyFont="1" applyFill="1" applyBorder="1" applyAlignment="1">
      <alignment horizontal="center" vertical="center" wrapText="1"/>
    </xf>
    <xf numFmtId="0" fontId="9" fillId="9" borderId="13" xfId="0" applyFont="1" applyFill="1" applyBorder="1" applyAlignment="1">
      <alignment vertical="center" wrapText="1"/>
    </xf>
    <xf numFmtId="0" fontId="9" fillId="9" borderId="13" xfId="0" applyFont="1" applyFill="1" applyBorder="1" applyAlignment="1">
      <alignment horizontal="center" vertical="center" wrapText="1"/>
    </xf>
    <xf numFmtId="2" fontId="14" fillId="5" borderId="14" xfId="0" applyNumberFormat="1" applyFont="1" applyFill="1" applyBorder="1" applyAlignment="1">
      <alignment horizontal="right" vertical="center" wrapText="1"/>
    </xf>
    <xf numFmtId="4" fontId="12" fillId="3" borderId="8" xfId="0" applyNumberFormat="1" applyFont="1" applyFill="1" applyBorder="1" applyAlignment="1">
      <alignment horizontal="right" vertical="center" wrapText="1"/>
    </xf>
    <xf numFmtId="4" fontId="12" fillId="3" borderId="8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right" vertical="center" wrapText="1"/>
    </xf>
    <xf numFmtId="0" fontId="12" fillId="3" borderId="13" xfId="0" applyFont="1" applyFill="1" applyBorder="1" applyAlignment="1">
      <alignment horizontal="right" vertical="center" wrapText="1"/>
    </xf>
    <xf numFmtId="0" fontId="12" fillId="3" borderId="14" xfId="0" applyFont="1" applyFill="1" applyBorder="1" applyAlignment="1">
      <alignment horizontal="right" vertical="center" wrapText="1"/>
    </xf>
    <xf numFmtId="49" fontId="2" fillId="0" borderId="3" xfId="1" applyNumberFormat="1" applyFont="1" applyBorder="1" applyAlignment="1">
      <alignment horizontal="center" vertical="center"/>
    </xf>
    <xf numFmtId="49" fontId="2" fillId="0" borderId="4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center" vertical="center"/>
    </xf>
    <xf numFmtId="49" fontId="3" fillId="0" borderId="6" xfId="1" applyNumberFormat="1" applyFont="1" applyBorder="1" applyAlignment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49" fontId="3" fillId="0" borderId="7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0" fontId="12" fillId="8" borderId="12" xfId="0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 wrapText="1"/>
    </xf>
    <xf numFmtId="0" fontId="12" fillId="8" borderId="14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right"/>
    </xf>
    <xf numFmtId="0" fontId="13" fillId="0" borderId="14" xfId="0" applyFont="1" applyBorder="1" applyAlignment="1">
      <alignment horizontal="right"/>
    </xf>
    <xf numFmtId="0" fontId="14" fillId="5" borderId="12" xfId="0" applyFont="1" applyFill="1" applyBorder="1" applyAlignment="1">
      <alignment horizontal="right" vertical="center" wrapText="1"/>
    </xf>
    <xf numFmtId="0" fontId="14" fillId="5" borderId="13" xfId="0" applyFont="1" applyFill="1" applyBorder="1" applyAlignment="1">
      <alignment horizontal="right" vertical="center" wrapText="1"/>
    </xf>
    <xf numFmtId="0" fontId="14" fillId="5" borderId="14" xfId="0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137205</xdr:rowOff>
    </xdr:from>
    <xdr:to>
      <xdr:col>1</xdr:col>
      <xdr:colOff>342330</xdr:colOff>
      <xdr:row>3</xdr:row>
      <xdr:rowOff>113775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66700" y="137205"/>
          <a:ext cx="494730" cy="56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343080</xdr:colOff>
      <xdr:row>0</xdr:row>
      <xdr:rowOff>266760</xdr:rowOff>
    </xdr:from>
    <xdr:to>
      <xdr:col>3</xdr:col>
      <xdr:colOff>409680</xdr:colOff>
      <xdr:row>5</xdr:row>
      <xdr:rowOff>18720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alphaModFix amt="0"/>
        </a:blip>
        <a:stretch/>
      </xdr:blipFill>
      <xdr:spPr>
        <a:xfrm>
          <a:off x="4999320" y="266760"/>
          <a:ext cx="711720" cy="600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590550</xdr:colOff>
      <xdr:row>0</xdr:row>
      <xdr:rowOff>161925</xdr:rowOff>
    </xdr:from>
    <xdr:to>
      <xdr:col>5</xdr:col>
      <xdr:colOff>485776</xdr:colOff>
      <xdr:row>3</xdr:row>
      <xdr:rowOff>66674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161925"/>
          <a:ext cx="619126" cy="495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8"/>
  <sheetViews>
    <sheetView tabSelected="1" view="pageBreakPreview" topLeftCell="A44" zoomScaleNormal="100" workbookViewId="0">
      <selection activeCell="B59" sqref="B59"/>
    </sheetView>
  </sheetViews>
  <sheetFormatPr defaultRowHeight="15" x14ac:dyDescent="0.25"/>
  <cols>
    <col min="1" max="1" width="6.28515625" style="1" customWidth="1"/>
    <col min="2" max="2" width="59.7109375" style="1" customWidth="1"/>
    <col min="3" max="4" width="9.140625" style="1" customWidth="1"/>
    <col min="5" max="5" width="10.85546875" style="1" customWidth="1"/>
    <col min="6" max="6" width="11" style="1" customWidth="1"/>
    <col min="7" max="8" width="9.140625" style="1" hidden="1" customWidth="1"/>
    <col min="9" max="9" width="0.140625" style="1" customWidth="1"/>
    <col min="10" max="1025" width="9.140625" style="1" customWidth="1"/>
  </cols>
  <sheetData>
    <row r="1" spans="1:6" ht="27" customHeight="1" x14ac:dyDescent="0.25">
      <c r="A1" s="58" t="s">
        <v>0</v>
      </c>
      <c r="B1" s="59"/>
      <c r="C1" s="59"/>
      <c r="D1" s="59"/>
      <c r="E1" s="59"/>
      <c r="F1" s="60"/>
    </row>
    <row r="2" spans="1:6" ht="9.9499999999999993" customHeight="1" x14ac:dyDescent="0.25">
      <c r="A2" s="61" t="s">
        <v>1</v>
      </c>
      <c r="B2" s="62"/>
      <c r="C2" s="62"/>
      <c r="D2" s="62"/>
      <c r="E2" s="62"/>
      <c r="F2" s="63"/>
    </row>
    <row r="3" spans="1:6" ht="9.9499999999999993" customHeight="1" x14ac:dyDescent="0.25">
      <c r="A3" s="61" t="s">
        <v>30</v>
      </c>
      <c r="B3" s="62"/>
      <c r="C3" s="62"/>
      <c r="D3" s="62"/>
      <c r="E3" s="62"/>
      <c r="F3" s="63"/>
    </row>
    <row r="4" spans="1:6" ht="9.9499999999999993" customHeight="1" x14ac:dyDescent="0.25">
      <c r="A4" s="61" t="s">
        <v>2</v>
      </c>
      <c r="B4" s="62"/>
      <c r="C4" s="62"/>
      <c r="D4" s="62"/>
      <c r="E4" s="62"/>
      <c r="F4" s="63"/>
    </row>
    <row r="5" spans="1:6" ht="9.9499999999999993" customHeight="1" x14ac:dyDescent="0.25">
      <c r="A5" s="64" t="s">
        <v>3</v>
      </c>
      <c r="B5" s="65"/>
      <c r="C5" s="65"/>
      <c r="D5" s="65"/>
      <c r="E5" s="65"/>
      <c r="F5" s="66"/>
    </row>
    <row r="6" spans="1:6" ht="9.9499999999999993" customHeight="1" x14ac:dyDescent="0.25">
      <c r="A6" s="51"/>
      <c r="B6" s="51"/>
      <c r="C6" s="51"/>
      <c r="D6" s="51"/>
      <c r="E6" s="51"/>
      <c r="F6" s="51"/>
    </row>
    <row r="7" spans="1:6" ht="24" customHeight="1" x14ac:dyDescent="0.25">
      <c r="A7" s="52" t="s">
        <v>69</v>
      </c>
      <c r="B7" s="52"/>
      <c r="C7" s="52"/>
      <c r="D7" s="52"/>
      <c r="E7" s="52"/>
      <c r="F7" s="52"/>
    </row>
    <row r="8" spans="1:6" ht="15" customHeight="1" x14ac:dyDescent="0.25">
      <c r="A8" s="53" t="s">
        <v>4</v>
      </c>
      <c r="B8" s="53"/>
      <c r="C8" s="53"/>
      <c r="D8" s="53"/>
      <c r="E8" s="53"/>
      <c r="F8" s="53"/>
    </row>
    <row r="9" spans="1:6" ht="27" customHeight="1" x14ac:dyDescent="0.25">
      <c r="A9" s="14" t="s">
        <v>5</v>
      </c>
      <c r="B9" s="14" t="s">
        <v>6</v>
      </c>
      <c r="C9" s="14" t="s">
        <v>7</v>
      </c>
      <c r="D9" s="14" t="s">
        <v>8</v>
      </c>
      <c r="E9" s="14" t="s">
        <v>25</v>
      </c>
      <c r="F9" s="14" t="s">
        <v>26</v>
      </c>
    </row>
    <row r="10" spans="1:6" ht="15" customHeight="1" x14ac:dyDescent="0.25">
      <c r="A10" s="15">
        <v>1</v>
      </c>
      <c r="B10" s="16" t="s">
        <v>9</v>
      </c>
      <c r="C10" s="17" t="s">
        <v>10</v>
      </c>
      <c r="D10" s="17">
        <v>70</v>
      </c>
      <c r="E10" s="20">
        <v>0</v>
      </c>
      <c r="F10" s="25">
        <f>E10*D10</f>
        <v>0</v>
      </c>
    </row>
    <row r="11" spans="1:6" ht="15" customHeight="1" x14ac:dyDescent="0.25">
      <c r="A11" s="15">
        <v>2</v>
      </c>
      <c r="B11" s="16" t="s">
        <v>11</v>
      </c>
      <c r="C11" s="17" t="s">
        <v>10</v>
      </c>
      <c r="D11" s="17">
        <v>162</v>
      </c>
      <c r="E11" s="17">
        <v>0</v>
      </c>
      <c r="F11" s="25">
        <f>E11*D11</f>
        <v>0</v>
      </c>
    </row>
    <row r="12" spans="1:6" ht="15" customHeight="1" x14ac:dyDescent="0.25">
      <c r="A12" s="55" t="s">
        <v>27</v>
      </c>
      <c r="B12" s="56"/>
      <c r="C12" s="56"/>
      <c r="D12" s="56"/>
      <c r="E12" s="57"/>
      <c r="F12" s="28">
        <f>SUBTOTAL(9,F10:F11)</f>
        <v>0</v>
      </c>
    </row>
    <row r="13" spans="1:6" ht="15" customHeight="1" x14ac:dyDescent="0.25">
      <c r="A13" s="54" t="s">
        <v>12</v>
      </c>
      <c r="B13" s="54"/>
      <c r="C13" s="54"/>
      <c r="D13" s="54"/>
      <c r="E13" s="54"/>
      <c r="F13" s="54"/>
    </row>
    <row r="14" spans="1:6" ht="24.75" customHeight="1" x14ac:dyDescent="0.25">
      <c r="A14" s="14" t="s">
        <v>5</v>
      </c>
      <c r="B14" s="14" t="s">
        <v>6</v>
      </c>
      <c r="C14" s="14" t="s">
        <v>7</v>
      </c>
      <c r="D14" s="14" t="s">
        <v>8</v>
      </c>
      <c r="E14" s="14" t="s">
        <v>25</v>
      </c>
      <c r="F14" s="14" t="s">
        <v>26</v>
      </c>
    </row>
    <row r="15" spans="1:6" ht="15" customHeight="1" x14ac:dyDescent="0.25">
      <c r="A15" s="15">
        <v>1</v>
      </c>
      <c r="B15" s="16" t="s">
        <v>13</v>
      </c>
      <c r="C15" s="17" t="s">
        <v>14</v>
      </c>
      <c r="D15" s="31">
        <v>1095</v>
      </c>
      <c r="E15" s="20">
        <v>0</v>
      </c>
      <c r="F15" s="25">
        <f>E15*D15</f>
        <v>0</v>
      </c>
    </row>
    <row r="16" spans="1:6" ht="15" customHeight="1" x14ac:dyDescent="0.25">
      <c r="A16" s="15">
        <v>2</v>
      </c>
      <c r="B16" s="16" t="s">
        <v>24</v>
      </c>
      <c r="C16" s="17" t="s">
        <v>60</v>
      </c>
      <c r="D16" s="31">
        <v>6000</v>
      </c>
      <c r="E16" s="20">
        <v>0</v>
      </c>
      <c r="F16" s="25">
        <f>E16*D16</f>
        <v>0</v>
      </c>
    </row>
    <row r="17" spans="1:10" ht="15" customHeight="1" x14ac:dyDescent="0.25">
      <c r="A17" s="55" t="s">
        <v>27</v>
      </c>
      <c r="B17" s="56"/>
      <c r="C17" s="56"/>
      <c r="D17" s="56"/>
      <c r="E17" s="57"/>
      <c r="F17" s="28">
        <f>SUBTOTAL(9,F15:F16)</f>
        <v>0</v>
      </c>
    </row>
    <row r="18" spans="1:10" ht="15" customHeight="1" x14ac:dyDescent="0.25">
      <c r="A18" s="54" t="s">
        <v>15</v>
      </c>
      <c r="B18" s="54"/>
      <c r="C18" s="54"/>
      <c r="D18" s="54"/>
      <c r="E18" s="54"/>
      <c r="F18" s="54"/>
    </row>
    <row r="19" spans="1:10" ht="25.5" customHeight="1" x14ac:dyDescent="0.25">
      <c r="A19" s="9" t="s">
        <v>5</v>
      </c>
      <c r="B19" s="9" t="s">
        <v>6</v>
      </c>
      <c r="C19" s="9" t="s">
        <v>7</v>
      </c>
      <c r="D19" s="9" t="s">
        <v>8</v>
      </c>
      <c r="E19" s="14" t="s">
        <v>25</v>
      </c>
      <c r="F19" s="14" t="s">
        <v>26</v>
      </c>
    </row>
    <row r="20" spans="1:10" ht="30.75" customHeight="1" x14ac:dyDescent="0.25">
      <c r="A20" s="11">
        <v>1</v>
      </c>
      <c r="B20" s="50" t="s">
        <v>61</v>
      </c>
      <c r="C20" s="21" t="s">
        <v>16</v>
      </c>
      <c r="D20" s="22">
        <v>35</v>
      </c>
      <c r="E20" s="23">
        <v>0</v>
      </c>
      <c r="F20" s="22">
        <f>E20*D20</f>
        <v>0</v>
      </c>
    </row>
    <row r="21" spans="1:10" ht="30" customHeight="1" x14ac:dyDescent="0.25">
      <c r="A21" s="11">
        <v>2</v>
      </c>
      <c r="B21" s="32" t="s">
        <v>62</v>
      </c>
      <c r="C21" s="11" t="s">
        <v>16</v>
      </c>
      <c r="D21" s="12">
        <v>10</v>
      </c>
      <c r="E21" s="24">
        <v>0</v>
      </c>
      <c r="F21" s="22">
        <f t="shared" ref="F21:F29" si="0">E21*D21</f>
        <v>0</v>
      </c>
    </row>
    <row r="22" spans="1:10" ht="30" customHeight="1" x14ac:dyDescent="0.25">
      <c r="A22" s="11">
        <v>3</v>
      </c>
      <c r="B22" s="32" t="s">
        <v>31</v>
      </c>
      <c r="C22" s="11" t="s">
        <v>16</v>
      </c>
      <c r="D22" s="12">
        <v>7</v>
      </c>
      <c r="E22" s="24">
        <v>0</v>
      </c>
      <c r="F22" s="22">
        <f t="shared" si="0"/>
        <v>0</v>
      </c>
    </row>
    <row r="23" spans="1:10" ht="15" customHeight="1" x14ac:dyDescent="0.25">
      <c r="A23" s="11">
        <v>4</v>
      </c>
      <c r="B23" s="10" t="s">
        <v>63</v>
      </c>
      <c r="C23" s="11" t="s">
        <v>17</v>
      </c>
      <c r="D23" s="12">
        <v>65</v>
      </c>
      <c r="E23" s="24">
        <v>0</v>
      </c>
      <c r="F23" s="22">
        <f t="shared" si="0"/>
        <v>0</v>
      </c>
    </row>
    <row r="24" spans="1:10" ht="15" customHeight="1" x14ac:dyDescent="0.25">
      <c r="A24" s="11">
        <v>5</v>
      </c>
      <c r="B24" s="10" t="s">
        <v>64</v>
      </c>
      <c r="C24" s="11" t="s">
        <v>17</v>
      </c>
      <c r="D24" s="12">
        <v>10</v>
      </c>
      <c r="E24" s="24">
        <v>0</v>
      </c>
      <c r="F24" s="22">
        <f t="shared" si="0"/>
        <v>0</v>
      </c>
    </row>
    <row r="25" spans="1:10" ht="15" customHeight="1" x14ac:dyDescent="0.25">
      <c r="A25" s="11">
        <v>6</v>
      </c>
      <c r="B25" s="10" t="s">
        <v>65</v>
      </c>
      <c r="C25" s="11" t="s">
        <v>17</v>
      </c>
      <c r="D25" s="12">
        <v>10</v>
      </c>
      <c r="E25" s="24">
        <v>0</v>
      </c>
      <c r="F25" s="22">
        <f t="shared" si="0"/>
        <v>0</v>
      </c>
    </row>
    <row r="26" spans="1:10" ht="15" customHeight="1" x14ac:dyDescent="0.25">
      <c r="A26" s="11">
        <v>7</v>
      </c>
      <c r="B26" s="10" t="s">
        <v>66</v>
      </c>
      <c r="C26" s="11" t="s">
        <v>17</v>
      </c>
      <c r="D26" s="12">
        <v>70</v>
      </c>
      <c r="E26" s="24">
        <v>0</v>
      </c>
      <c r="F26" s="22">
        <f t="shared" si="0"/>
        <v>0</v>
      </c>
      <c r="J26" s="19"/>
    </row>
    <row r="27" spans="1:10" ht="25.5" x14ac:dyDescent="0.25">
      <c r="A27" s="11">
        <v>8</v>
      </c>
      <c r="B27" s="35" t="s">
        <v>67</v>
      </c>
      <c r="C27" s="36" t="s">
        <v>29</v>
      </c>
      <c r="D27" s="37">
        <v>48</v>
      </c>
      <c r="E27" s="38">
        <v>0</v>
      </c>
      <c r="F27" s="22">
        <f t="shared" si="0"/>
        <v>0</v>
      </c>
    </row>
    <row r="28" spans="1:10" x14ac:dyDescent="0.25">
      <c r="A28" s="11">
        <v>9</v>
      </c>
      <c r="B28" s="10" t="s">
        <v>68</v>
      </c>
      <c r="C28" s="11" t="s">
        <v>18</v>
      </c>
      <c r="D28" s="13">
        <v>900</v>
      </c>
      <c r="E28" s="30">
        <v>0</v>
      </c>
      <c r="F28" s="22">
        <f t="shared" si="0"/>
        <v>0</v>
      </c>
    </row>
    <row r="29" spans="1:10" x14ac:dyDescent="0.25">
      <c r="A29" s="8">
        <v>10</v>
      </c>
      <c r="B29" s="33" t="s">
        <v>32</v>
      </c>
      <c r="C29" s="8" t="s">
        <v>33</v>
      </c>
      <c r="D29" s="34">
        <v>10</v>
      </c>
      <c r="E29" s="18">
        <v>0</v>
      </c>
      <c r="F29" s="22">
        <f t="shared" si="0"/>
        <v>0</v>
      </c>
    </row>
    <row r="30" spans="1:10" x14ac:dyDescent="0.25">
      <c r="A30" s="55" t="s">
        <v>27</v>
      </c>
      <c r="B30" s="56"/>
      <c r="C30" s="56"/>
      <c r="D30" s="56"/>
      <c r="E30" s="57"/>
      <c r="F30" s="29">
        <f>SUBTOTAL(9,F20:F29)</f>
        <v>0</v>
      </c>
    </row>
    <row r="31" spans="1:10" ht="15" customHeight="1" x14ac:dyDescent="0.25">
      <c r="A31" s="75" t="s">
        <v>20</v>
      </c>
      <c r="B31" s="75"/>
      <c r="C31" s="75"/>
      <c r="D31" s="75"/>
      <c r="E31" s="75"/>
      <c r="F31" s="75"/>
    </row>
    <row r="32" spans="1:10" ht="27" customHeight="1" x14ac:dyDescent="0.25">
      <c r="A32" s="9" t="s">
        <v>5</v>
      </c>
      <c r="B32" s="9" t="s">
        <v>6</v>
      </c>
      <c r="C32" s="9" t="s">
        <v>7</v>
      </c>
      <c r="D32" s="9" t="s">
        <v>8</v>
      </c>
      <c r="E32" s="14" t="s">
        <v>25</v>
      </c>
      <c r="F32" s="14" t="s">
        <v>26</v>
      </c>
    </row>
    <row r="33" spans="1:9" ht="25.5" x14ac:dyDescent="0.25">
      <c r="A33" s="11">
        <v>1</v>
      </c>
      <c r="B33" s="10" t="s">
        <v>19</v>
      </c>
      <c r="C33" s="11" t="s">
        <v>18</v>
      </c>
      <c r="D33" s="24">
        <v>100</v>
      </c>
      <c r="E33" s="26">
        <v>0</v>
      </c>
      <c r="F33" s="27">
        <f>E33*D33</f>
        <v>0</v>
      </c>
    </row>
    <row r="34" spans="1:9" x14ac:dyDescent="0.25">
      <c r="A34" s="11">
        <v>2</v>
      </c>
      <c r="B34" s="6" t="s">
        <v>21</v>
      </c>
      <c r="C34" s="11" t="s">
        <v>18</v>
      </c>
      <c r="D34" s="24">
        <v>100</v>
      </c>
      <c r="E34" s="24">
        <v>0</v>
      </c>
      <c r="F34" s="27">
        <f t="shared" ref="F34:F36" si="1">E34*D34</f>
        <v>0</v>
      </c>
    </row>
    <row r="35" spans="1:9" ht="30" x14ac:dyDescent="0.25">
      <c r="A35" s="11">
        <v>3</v>
      </c>
      <c r="B35" s="7" t="s">
        <v>22</v>
      </c>
      <c r="C35" s="11" t="s">
        <v>18</v>
      </c>
      <c r="D35" s="24">
        <v>100</v>
      </c>
      <c r="E35" s="24">
        <v>0</v>
      </c>
      <c r="F35" s="27">
        <f t="shared" si="1"/>
        <v>0</v>
      </c>
    </row>
    <row r="36" spans="1:9" x14ac:dyDescent="0.25">
      <c r="A36" s="11">
        <v>4</v>
      </c>
      <c r="B36" s="6" t="s">
        <v>23</v>
      </c>
      <c r="C36" s="11" t="s">
        <v>18</v>
      </c>
      <c r="D36" s="24">
        <v>100</v>
      </c>
      <c r="E36" s="24">
        <v>0</v>
      </c>
      <c r="F36" s="27">
        <f t="shared" si="1"/>
        <v>0</v>
      </c>
    </row>
    <row r="37" spans="1:9" x14ac:dyDescent="0.25">
      <c r="A37" s="39"/>
      <c r="B37" s="70" t="s">
        <v>27</v>
      </c>
      <c r="C37" s="70"/>
      <c r="D37" s="70"/>
      <c r="E37" s="71"/>
      <c r="F37" s="48">
        <f>SUBTOTAL(9,F33:F36)</f>
        <v>0</v>
      </c>
      <c r="G37" s="43"/>
      <c r="H37" s="43"/>
      <c r="I37" s="43"/>
    </row>
    <row r="38" spans="1:9" x14ac:dyDescent="0.25">
      <c r="A38" s="67" t="s">
        <v>34</v>
      </c>
      <c r="B38" s="68"/>
      <c r="C38" s="68"/>
      <c r="D38" s="68"/>
      <c r="E38" s="68"/>
      <c r="F38" s="69"/>
    </row>
    <row r="39" spans="1:9" ht="27" customHeight="1" x14ac:dyDescent="0.25">
      <c r="A39" s="9" t="s">
        <v>5</v>
      </c>
      <c r="B39" s="9" t="s">
        <v>6</v>
      </c>
      <c r="C39" s="9" t="s">
        <v>7</v>
      </c>
      <c r="D39" s="9" t="s">
        <v>8</v>
      </c>
      <c r="E39" s="14" t="s">
        <v>25</v>
      </c>
      <c r="F39" s="14" t="s">
        <v>26</v>
      </c>
    </row>
    <row r="40" spans="1:9" x14ac:dyDescent="0.25">
      <c r="A40" s="41">
        <v>1</v>
      </c>
      <c r="B40" s="42" t="s">
        <v>37</v>
      </c>
      <c r="C40" s="41" t="s">
        <v>36</v>
      </c>
      <c r="D40" s="41">
        <v>100</v>
      </c>
      <c r="E40" s="24">
        <v>0</v>
      </c>
      <c r="F40" s="26">
        <f t="shared" ref="F40:F61" si="2">E40*D40</f>
        <v>0</v>
      </c>
      <c r="G40" s="40"/>
    </row>
    <row r="41" spans="1:9" x14ac:dyDescent="0.25">
      <c r="A41" s="41">
        <v>2</v>
      </c>
      <c r="B41" s="42" t="s">
        <v>38</v>
      </c>
      <c r="C41" s="41" t="s">
        <v>36</v>
      </c>
      <c r="D41" s="41">
        <v>100</v>
      </c>
      <c r="E41" s="24">
        <v>0</v>
      </c>
      <c r="F41" s="26">
        <f t="shared" si="2"/>
        <v>0</v>
      </c>
      <c r="G41" s="40"/>
    </row>
    <row r="42" spans="1:9" x14ac:dyDescent="0.25">
      <c r="A42" s="41">
        <v>3</v>
      </c>
      <c r="B42" s="42" t="s">
        <v>39</v>
      </c>
      <c r="C42" s="41" t="s">
        <v>36</v>
      </c>
      <c r="D42" s="41">
        <v>100</v>
      </c>
      <c r="E42" s="24">
        <v>0</v>
      </c>
      <c r="F42" s="26">
        <f t="shared" si="2"/>
        <v>0</v>
      </c>
      <c r="G42" s="40"/>
    </row>
    <row r="43" spans="1:9" x14ac:dyDescent="0.25">
      <c r="A43" s="41">
        <v>4</v>
      </c>
      <c r="B43" s="42" t="s">
        <v>40</v>
      </c>
      <c r="C43" s="41" t="s">
        <v>36</v>
      </c>
      <c r="D43" s="41">
        <v>100</v>
      </c>
      <c r="E43" s="24">
        <v>0</v>
      </c>
      <c r="F43" s="26">
        <f t="shared" si="2"/>
        <v>0</v>
      </c>
      <c r="G43" s="40"/>
    </row>
    <row r="44" spans="1:9" x14ac:dyDescent="0.25">
      <c r="A44" s="41">
        <v>5</v>
      </c>
      <c r="B44" s="42" t="s">
        <v>41</v>
      </c>
      <c r="C44" s="41" t="s">
        <v>36</v>
      </c>
      <c r="D44" s="41">
        <v>200</v>
      </c>
      <c r="E44" s="24">
        <v>0</v>
      </c>
      <c r="F44" s="26">
        <f t="shared" si="2"/>
        <v>0</v>
      </c>
      <c r="G44" s="40"/>
    </row>
    <row r="45" spans="1:9" x14ac:dyDescent="0.25">
      <c r="A45" s="41">
        <v>6</v>
      </c>
      <c r="B45" s="42" t="s">
        <v>42</v>
      </c>
      <c r="C45" s="41" t="s">
        <v>36</v>
      </c>
      <c r="D45" s="41">
        <v>200</v>
      </c>
      <c r="E45" s="24">
        <v>0</v>
      </c>
      <c r="F45" s="26">
        <f t="shared" si="2"/>
        <v>0</v>
      </c>
      <c r="G45" s="40"/>
    </row>
    <row r="46" spans="1:9" x14ac:dyDescent="0.25">
      <c r="A46" s="41">
        <v>7</v>
      </c>
      <c r="B46" s="42" t="s">
        <v>43</v>
      </c>
      <c r="C46" s="41" t="s">
        <v>44</v>
      </c>
      <c r="D46" s="41">
        <v>2</v>
      </c>
      <c r="E46" s="24">
        <v>0</v>
      </c>
      <c r="F46" s="26">
        <f t="shared" si="2"/>
        <v>0</v>
      </c>
      <c r="G46" s="40"/>
    </row>
    <row r="47" spans="1:9" x14ac:dyDescent="0.25">
      <c r="A47" s="41">
        <v>8</v>
      </c>
      <c r="B47" s="42" t="s">
        <v>45</v>
      </c>
      <c r="C47" s="41" t="s">
        <v>44</v>
      </c>
      <c r="D47" s="41">
        <v>2</v>
      </c>
      <c r="E47" s="24">
        <v>0</v>
      </c>
      <c r="F47" s="26">
        <f t="shared" si="2"/>
        <v>0</v>
      </c>
      <c r="G47" s="40"/>
    </row>
    <row r="48" spans="1:9" x14ac:dyDescent="0.25">
      <c r="A48" s="41">
        <v>9</v>
      </c>
      <c r="B48" s="42" t="s">
        <v>46</v>
      </c>
      <c r="C48" s="41" t="s">
        <v>47</v>
      </c>
      <c r="D48" s="41">
        <v>6</v>
      </c>
      <c r="E48" s="24">
        <v>0</v>
      </c>
      <c r="F48" s="26">
        <f t="shared" si="2"/>
        <v>0</v>
      </c>
      <c r="G48" s="40"/>
    </row>
    <row r="49" spans="1:11" x14ac:dyDescent="0.25">
      <c r="A49" s="41">
        <v>10</v>
      </c>
      <c r="B49" s="42" t="s">
        <v>48</v>
      </c>
      <c r="C49" s="41" t="s">
        <v>47</v>
      </c>
      <c r="D49" s="41">
        <v>6</v>
      </c>
      <c r="E49" s="24">
        <v>0</v>
      </c>
      <c r="F49" s="26">
        <f t="shared" si="2"/>
        <v>0</v>
      </c>
      <c r="G49" s="40"/>
    </row>
    <row r="50" spans="1:11" x14ac:dyDescent="0.25">
      <c r="A50" s="41">
        <v>11</v>
      </c>
      <c r="B50" s="42" t="s">
        <v>49</v>
      </c>
      <c r="C50" s="41" t="s">
        <v>36</v>
      </c>
      <c r="D50" s="41">
        <v>5</v>
      </c>
      <c r="E50" s="24">
        <v>0</v>
      </c>
      <c r="F50" s="26">
        <f t="shared" si="2"/>
        <v>0</v>
      </c>
      <c r="G50" s="40"/>
    </row>
    <row r="51" spans="1:11" x14ac:dyDescent="0.25">
      <c r="A51" s="41">
        <v>12</v>
      </c>
      <c r="B51" s="42" t="s">
        <v>50</v>
      </c>
      <c r="C51" s="41" t="s">
        <v>36</v>
      </c>
      <c r="D51" s="41">
        <v>5</v>
      </c>
      <c r="E51" s="24">
        <v>0</v>
      </c>
      <c r="F51" s="26">
        <f t="shared" si="2"/>
        <v>0</v>
      </c>
      <c r="G51" s="40"/>
    </row>
    <row r="52" spans="1:11" x14ac:dyDescent="0.25">
      <c r="A52" s="41">
        <v>13</v>
      </c>
      <c r="B52" s="42" t="s">
        <v>51</v>
      </c>
      <c r="C52" s="41" t="s">
        <v>36</v>
      </c>
      <c r="D52" s="41">
        <v>5</v>
      </c>
      <c r="E52" s="24">
        <v>0</v>
      </c>
      <c r="F52" s="26">
        <f t="shared" si="2"/>
        <v>0</v>
      </c>
      <c r="G52" s="40"/>
    </row>
    <row r="53" spans="1:11" x14ac:dyDescent="0.25">
      <c r="A53" s="41">
        <v>14</v>
      </c>
      <c r="B53" s="42" t="s">
        <v>53</v>
      </c>
      <c r="C53" s="41" t="s">
        <v>36</v>
      </c>
      <c r="D53" s="41">
        <v>10</v>
      </c>
      <c r="E53" s="24">
        <v>0</v>
      </c>
      <c r="F53" s="26">
        <f t="shared" si="2"/>
        <v>0</v>
      </c>
      <c r="G53" s="40"/>
    </row>
    <row r="54" spans="1:11" x14ac:dyDescent="0.25">
      <c r="A54" s="41">
        <v>15</v>
      </c>
      <c r="B54" s="42" t="s">
        <v>52</v>
      </c>
      <c r="C54" s="41" t="s">
        <v>36</v>
      </c>
      <c r="D54" s="41">
        <v>10</v>
      </c>
      <c r="E54" s="24">
        <v>0</v>
      </c>
      <c r="F54" s="26">
        <f>E54*D54</f>
        <v>0</v>
      </c>
      <c r="G54" s="40"/>
    </row>
    <row r="55" spans="1:11" x14ac:dyDescent="0.25">
      <c r="A55" s="41">
        <v>16</v>
      </c>
      <c r="B55" s="42" t="s">
        <v>35</v>
      </c>
      <c r="C55" s="41" t="s">
        <v>36</v>
      </c>
      <c r="D55" s="41">
        <v>5</v>
      </c>
      <c r="E55" s="24">
        <v>0</v>
      </c>
      <c r="F55" s="26">
        <f>E55*D55</f>
        <v>0</v>
      </c>
      <c r="G55" s="27"/>
      <c r="K55" s="1" t="s">
        <v>70</v>
      </c>
    </row>
    <row r="56" spans="1:11" x14ac:dyDescent="0.25">
      <c r="A56" s="41">
        <v>17</v>
      </c>
      <c r="B56" s="42" t="s">
        <v>54</v>
      </c>
      <c r="C56" s="41" t="s">
        <v>36</v>
      </c>
      <c r="D56" s="41">
        <v>5</v>
      </c>
      <c r="E56" s="24">
        <v>0</v>
      </c>
      <c r="F56" s="26">
        <f t="shared" si="2"/>
        <v>0</v>
      </c>
      <c r="G56" s="40"/>
    </row>
    <row r="57" spans="1:11" x14ac:dyDescent="0.25">
      <c r="A57" s="41">
        <v>18</v>
      </c>
      <c r="B57" s="42" t="s">
        <v>55</v>
      </c>
      <c r="C57" s="41" t="s">
        <v>36</v>
      </c>
      <c r="D57" s="41">
        <v>10</v>
      </c>
      <c r="E57" s="24">
        <v>0</v>
      </c>
      <c r="F57" s="26">
        <f t="shared" si="2"/>
        <v>0</v>
      </c>
      <c r="G57" s="40"/>
    </row>
    <row r="58" spans="1:11" x14ac:dyDescent="0.25">
      <c r="A58" s="41">
        <v>19</v>
      </c>
      <c r="B58" s="42" t="s">
        <v>56</v>
      </c>
      <c r="C58" s="41" t="s">
        <v>36</v>
      </c>
      <c r="D58" s="41">
        <v>7</v>
      </c>
      <c r="E58" s="24">
        <v>0</v>
      </c>
      <c r="F58" s="26">
        <f t="shared" si="2"/>
        <v>0</v>
      </c>
      <c r="G58" s="40"/>
    </row>
    <row r="59" spans="1:11" x14ac:dyDescent="0.25">
      <c r="A59" s="41">
        <v>20</v>
      </c>
      <c r="B59" s="42" t="s">
        <v>57</v>
      </c>
      <c r="C59" s="41" t="s">
        <v>36</v>
      </c>
      <c r="D59" s="41">
        <v>7</v>
      </c>
      <c r="E59" s="24">
        <v>0</v>
      </c>
      <c r="F59" s="26">
        <f t="shared" si="2"/>
        <v>0</v>
      </c>
      <c r="G59" s="40"/>
    </row>
    <row r="60" spans="1:11" x14ac:dyDescent="0.25">
      <c r="A60" s="41">
        <v>21</v>
      </c>
      <c r="B60" s="42" t="s">
        <v>58</v>
      </c>
      <c r="C60" s="41" t="s">
        <v>36</v>
      </c>
      <c r="D60" s="41">
        <v>2</v>
      </c>
      <c r="E60" s="24">
        <v>0</v>
      </c>
      <c r="F60" s="26">
        <f t="shared" si="2"/>
        <v>0</v>
      </c>
      <c r="G60" s="40"/>
    </row>
    <row r="61" spans="1:11" x14ac:dyDescent="0.25">
      <c r="A61" s="41">
        <v>22</v>
      </c>
      <c r="B61" s="42" t="s">
        <v>59</v>
      </c>
      <c r="C61" s="41" t="s">
        <v>36</v>
      </c>
      <c r="D61" s="41">
        <v>3</v>
      </c>
      <c r="E61" s="24">
        <v>0</v>
      </c>
      <c r="F61" s="26">
        <f t="shared" si="2"/>
        <v>0</v>
      </c>
      <c r="G61" s="40"/>
    </row>
    <row r="62" spans="1:11" x14ac:dyDescent="0.25">
      <c r="A62" s="44"/>
      <c r="B62" s="45"/>
      <c r="C62" s="46"/>
      <c r="D62" s="46"/>
      <c r="E62" s="47" t="s">
        <v>27</v>
      </c>
      <c r="F62" s="49">
        <f>SUBTOTAL(9,F40:F61)</f>
        <v>0</v>
      </c>
      <c r="G62" s="40"/>
    </row>
    <row r="63" spans="1:11" x14ac:dyDescent="0.25">
      <c r="A63" s="72" t="s">
        <v>28</v>
      </c>
      <c r="B63" s="73"/>
      <c r="C63" s="73"/>
      <c r="D63" s="73"/>
      <c r="E63" s="74"/>
      <c r="F63" s="29">
        <f>F12+F17+F30+F37+F62</f>
        <v>0</v>
      </c>
    </row>
    <row r="65" spans="1:6" x14ac:dyDescent="0.25">
      <c r="A65" s="3"/>
      <c r="B65" s="5"/>
      <c r="C65" s="3"/>
      <c r="D65" s="3"/>
      <c r="E65" s="3"/>
      <c r="F65" s="4"/>
    </row>
    <row r="66" spans="1:6" x14ac:dyDescent="0.25">
      <c r="A66" s="3"/>
      <c r="B66" s="5"/>
      <c r="C66" s="3"/>
      <c r="D66" s="3"/>
      <c r="E66" s="3"/>
      <c r="F66" s="4"/>
    </row>
    <row r="67" spans="1:6" x14ac:dyDescent="0.25">
      <c r="A67" s="3"/>
      <c r="B67" s="5"/>
      <c r="C67" s="3"/>
      <c r="D67" s="3"/>
      <c r="E67" s="3"/>
      <c r="F67" s="4"/>
    </row>
    <row r="68" spans="1:6" x14ac:dyDescent="0.25">
      <c r="A68" s="2"/>
      <c r="B68" s="2"/>
      <c r="C68" s="2"/>
      <c r="D68" s="2"/>
      <c r="E68" s="2"/>
      <c r="F68" s="2"/>
    </row>
  </sheetData>
  <mergeCells count="17">
    <mergeCell ref="A17:E17"/>
    <mergeCell ref="A30:E30"/>
    <mergeCell ref="A38:F38"/>
    <mergeCell ref="B37:E37"/>
    <mergeCell ref="A63:E63"/>
    <mergeCell ref="A31:F31"/>
    <mergeCell ref="A18:F18"/>
    <mergeCell ref="A1:F1"/>
    <mergeCell ref="A2:F2"/>
    <mergeCell ref="A3:F3"/>
    <mergeCell ref="A4:F4"/>
    <mergeCell ref="A5:F5"/>
    <mergeCell ref="A6:F6"/>
    <mergeCell ref="A7:F7"/>
    <mergeCell ref="A8:F8"/>
    <mergeCell ref="A13:F13"/>
    <mergeCell ref="A12:E12"/>
  </mergeCells>
  <hyperlinks>
    <hyperlink ref="A5" r:id="rId1"/>
  </hyperlinks>
  <printOptions horizontalCentered="1" verticalCentered="1"/>
  <pageMargins left="1.1811023622047245" right="0.39370078740157483" top="0.78740157480314965" bottom="0.78740157480314965" header="0.51181102362204722" footer="0.51181102362204722"/>
  <pageSetup paperSize="9" scale="79" firstPageNumber="0" orientation="portrait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Clarissa C. Mattoso</dc:creator>
  <cp:lastModifiedBy>Nilva Terezinha P. Silva</cp:lastModifiedBy>
  <cp:revision>1</cp:revision>
  <cp:lastPrinted>2023-04-12T13:49:37Z</cp:lastPrinted>
  <dcterms:created xsi:type="dcterms:W3CDTF">2016-05-10T11:57:09Z</dcterms:created>
  <dcterms:modified xsi:type="dcterms:W3CDTF">2023-04-13T19:03:21Z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