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activeTab="5"/>
  </bookViews>
  <sheets>
    <sheet name="Est. Total" sheetId="12" r:id="rId1"/>
    <sheet name="lote 1 x" sheetId="1" r:id="rId2"/>
    <sheet name="lote 2 x" sheetId="13" r:id="rId3"/>
    <sheet name="lote 3 x" sheetId="14" r:id="rId4"/>
    <sheet name="lote 4 x" sheetId="15" r:id="rId5"/>
    <sheet name="lote 5 x" sheetId="16" r:id="rId6"/>
    <sheet name="Plan1" sheetId="18" r:id="rId7"/>
  </sheets>
  <calcPr calcId="145621"/>
</workbook>
</file>

<file path=xl/calcChain.xml><?xml version="1.0" encoding="utf-8"?>
<calcChain xmlns="http://schemas.openxmlformats.org/spreadsheetml/2006/main">
  <c r="G55" i="14" l="1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54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17" i="14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74" i="16"/>
  <c r="G73" i="16"/>
  <c r="G72" i="16"/>
  <c r="G71" i="16"/>
  <c r="G70" i="16"/>
  <c r="G69" i="16"/>
  <c r="G68" i="16"/>
  <c r="G67" i="16"/>
  <c r="G66" i="16"/>
  <c r="G65" i="16"/>
  <c r="G64" i="16"/>
  <c r="G63" i="16"/>
  <c r="G62" i="16"/>
  <c r="G61" i="16"/>
  <c r="G60" i="16"/>
  <c r="G59" i="16"/>
  <c r="G58" i="16"/>
  <c r="G57" i="16"/>
  <c r="G56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63" i="15"/>
  <c r="G62" i="15"/>
  <c r="G61" i="15"/>
  <c r="G60" i="15"/>
  <c r="G59" i="15"/>
  <c r="G58" i="15"/>
  <c r="G57" i="15"/>
  <c r="G56" i="15"/>
  <c r="G55" i="15"/>
  <c r="G54" i="15"/>
  <c r="G53" i="15"/>
  <c r="G5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F9" i="12" l="1"/>
  <c r="F10" i="12"/>
  <c r="F11" i="12"/>
  <c r="F12" i="12"/>
  <c r="F8" i="12"/>
  <c r="F15" i="12" l="1"/>
  <c r="F46" i="13" l="1"/>
  <c r="F72" i="13"/>
  <c r="F9" i="13" l="1"/>
  <c r="F74" i="14" l="1"/>
  <c r="F76" i="16"/>
  <c r="F52" i="16"/>
  <c r="F74" i="1"/>
  <c r="F46" i="14"/>
  <c r="F65" i="15"/>
  <c r="F43" i="15"/>
  <c r="F9" i="15" l="1"/>
  <c r="F9" i="16"/>
  <c r="F9" i="14"/>
  <c r="F49" i="1"/>
  <c r="F9" i="1" s="1"/>
</calcChain>
</file>

<file path=xl/sharedStrings.xml><?xml version="1.0" encoding="utf-8"?>
<sst xmlns="http://schemas.openxmlformats.org/spreadsheetml/2006/main" count="692" uniqueCount="375">
  <si>
    <t>Referência</t>
  </si>
  <si>
    <t xml:space="preserve">NCM </t>
  </si>
  <si>
    <t>Departamento Autônomo de Água e Esgotos</t>
  </si>
  <si>
    <t>DETALHAMENTO DOS PRODUTOS</t>
  </si>
  <si>
    <t>Total dos serviços</t>
  </si>
  <si>
    <t>Total dos materiais</t>
  </si>
  <si>
    <t>Unitário R$</t>
  </si>
  <si>
    <t>Total R$</t>
  </si>
  <si>
    <t>Rua Domingos Barbieri, 100 - Caixa Postal, 380 - CEP 14802-510 - Araraquara/ SP</t>
  </si>
  <si>
    <t>Telefone: (16) 3324 9555 - Fax: (16) 3324 4571 - 0800 770 1595</t>
  </si>
  <si>
    <t>CNPJ 44.239.770/0001-67 -  Inscrição Estadual: isento</t>
  </si>
  <si>
    <t>DETALHAMENTO DOS SERVIÇOS</t>
  </si>
  <si>
    <t>CÍCERO DA COSTA ROCHA</t>
  </si>
  <si>
    <t>GERÊNCIA DE MANUTENÇÃO ELETROMECÂNICA</t>
  </si>
  <si>
    <t>Descrição</t>
  </si>
  <si>
    <t>V. TOT. - MAT. + M.O.</t>
  </si>
  <si>
    <t>LOTE 1</t>
  </si>
  <si>
    <t>Item</t>
  </si>
  <si>
    <t>Qtde</t>
  </si>
  <si>
    <t>LOTE 2</t>
  </si>
  <si>
    <t>LOTE 3</t>
  </si>
  <si>
    <t>LOTE 4</t>
  </si>
  <si>
    <t>LOTE 5</t>
  </si>
  <si>
    <t>FIO BOMBA SUBMERSA 2.20MM</t>
  </si>
  <si>
    <t>8544.11.00</t>
  </si>
  <si>
    <t>SORNG-3,53 X 171</t>
  </si>
  <si>
    <t>4016.93.00</t>
  </si>
  <si>
    <t>UM101-7080</t>
  </si>
  <si>
    <t>8503.00.90</t>
  </si>
  <si>
    <t>BUJAO FENDA LATAO M10X10</t>
  </si>
  <si>
    <t>SPR61-L10X10</t>
  </si>
  <si>
    <t>7318.15.00</t>
  </si>
  <si>
    <t>UM121-5865</t>
  </si>
  <si>
    <t>CABO REDONDO LIDES 130°C 750V PARA M12 1X50MM2 X 5</t>
  </si>
  <si>
    <t>SERV. TECN. MOTOR 12" 325HP-440HP MON./TRIF.</t>
  </si>
  <si>
    <t>TESTE DE BANCADA CONJ. MOTO BOMBA 10"-12"</t>
  </si>
  <si>
    <t>8413.91.90</t>
  </si>
  <si>
    <t xml:space="preserve">U1010-7200 </t>
  </si>
  <si>
    <t xml:space="preserve">U1010-6010 </t>
  </si>
  <si>
    <t>BUCHA MANCAL BHS1010~1220/12300~12500</t>
  </si>
  <si>
    <t xml:space="preserve">SPR31-C8X8 </t>
  </si>
  <si>
    <t>SANL1-C40T</t>
  </si>
  <si>
    <t>7415.39.00</t>
  </si>
  <si>
    <t>SM101-7050</t>
  </si>
  <si>
    <t>SM101-7060</t>
  </si>
  <si>
    <t xml:space="preserve">MANGA SUPERIOR 1010~1015 </t>
  </si>
  <si>
    <t xml:space="preserve">U1010-2120 </t>
  </si>
  <si>
    <t xml:space="preserve">MANGA INTERMEDIARIA 1010~1015 </t>
  </si>
  <si>
    <t>U1010-2110</t>
  </si>
  <si>
    <t xml:space="preserve">RETENTOR 82X60X12 M10/M12 </t>
  </si>
  <si>
    <t xml:space="preserve">SM101-7070 </t>
  </si>
  <si>
    <t>UM101-6120</t>
  </si>
  <si>
    <t xml:space="preserve">VEDACAO P/CABO A - FF 3X70MM2 M12 </t>
  </si>
  <si>
    <t xml:space="preserve">VEDACAO P/CABO B - FF 3X70MM2 M12 </t>
  </si>
  <si>
    <t xml:space="preserve">SM121-7211 </t>
  </si>
  <si>
    <t>UM80N-6010</t>
  </si>
  <si>
    <t xml:space="preserve">ANEL DE TRAVA P/ EIXO 40MM DIN 471 </t>
  </si>
  <si>
    <t xml:space="preserve">SANL1-C40T </t>
  </si>
  <si>
    <t xml:space="preserve"> 4016.93.00</t>
  </si>
  <si>
    <t>SM101-7100</t>
  </si>
  <si>
    <t xml:space="preserve">MEGAGEM DO MOTOR </t>
  </si>
  <si>
    <t xml:space="preserve">DESMONTAGEM DO MOTOR </t>
  </si>
  <si>
    <t xml:space="preserve">ANÁLISE TÉCNICA DO MOTOR </t>
  </si>
  <si>
    <t xml:space="preserve">ALINHAMENTO MOTOR 10"-12" 210HP-420HP </t>
  </si>
  <si>
    <t xml:space="preserve">SERV. TECN. BOMB. 10"-12" 08-12 EST. </t>
  </si>
  <si>
    <t>DESACOPLAMENTO MOTOR/BOMBEADOR</t>
  </si>
  <si>
    <t>DESMONTAGEM DO MOTOR</t>
  </si>
  <si>
    <t>RET. LADO "A" EIXO DO ROTOR MOTOR</t>
  </si>
  <si>
    <t>RET. LADO "B" EIXO DO ROTOR MOTOR</t>
  </si>
  <si>
    <t>9999.99.99</t>
  </si>
  <si>
    <t xml:space="preserve">EMBUCHAM. TAMPA DO MOTOR "A" </t>
  </si>
  <si>
    <t xml:space="preserve">EMBUCHAM. TAMPA DO MOTOR "B" </t>
  </si>
  <si>
    <t>MEGAGEM DO MOTOR</t>
  </si>
  <si>
    <t xml:space="preserve">CAPA DE SELO M10/M12 </t>
  </si>
  <si>
    <t xml:space="preserve">SM101-7060 </t>
  </si>
  <si>
    <t xml:space="preserve">ESPACADOR M10/ M12 </t>
  </si>
  <si>
    <t xml:space="preserve">UM101-6120 </t>
  </si>
  <si>
    <t xml:space="preserve">UM101-7091 </t>
  </si>
  <si>
    <t xml:space="preserve">VEDACAO P/CABO A M12/M10 FF 3X35MM² </t>
  </si>
  <si>
    <t xml:space="preserve"> 8503.00.90</t>
  </si>
  <si>
    <t>7320.20.10</t>
  </si>
  <si>
    <t xml:space="preserve">PROTETOR DIAFRAGMA M6G,M8,M10,M12 </t>
  </si>
  <si>
    <t>UM6G1-7060</t>
  </si>
  <si>
    <t xml:space="preserve">SM101-7100 </t>
  </si>
  <si>
    <t xml:space="preserve">MOLA M10,M12 </t>
  </si>
  <si>
    <t xml:space="preserve">SM101-7080 </t>
  </si>
  <si>
    <t xml:space="preserve">FIO BOMBA SUBMERSA 2.20MM </t>
  </si>
  <si>
    <t xml:space="preserve">VEDACAO P/CABO B M12/M10 FF 3X35MM² </t>
  </si>
  <si>
    <t>O-RING 3,53X94,84 DUREZA 70 SH DIMENSIONAL ISO3601</t>
  </si>
  <si>
    <t>SORNG-3,5X94,8</t>
  </si>
  <si>
    <t>SERVIÇO TRATAMENTO SUPERFICIE EIXO MOTOR</t>
  </si>
  <si>
    <t xml:space="preserve">SM101-7050 </t>
  </si>
  <si>
    <t xml:space="preserve">ROTOR BOMB, 8180 </t>
  </si>
  <si>
    <t xml:space="preserve">U8180-1100 </t>
  </si>
  <si>
    <t xml:space="preserve">BUCHA CONICA 7HH CF8 (304) </t>
  </si>
  <si>
    <t xml:space="preserve">S7HHI-1100 </t>
  </si>
  <si>
    <t xml:space="preserve"> S8170-7070 </t>
  </si>
  <si>
    <t>7318.29.00</t>
  </si>
  <si>
    <t xml:space="preserve">ANEL DE DESGASTE 8150~8180 </t>
  </si>
  <si>
    <t xml:space="preserve">FIO BOMBA SUBMERSA 2.40MM </t>
  </si>
  <si>
    <t>UM101-7091</t>
  </si>
  <si>
    <t>SM121-7201</t>
  </si>
  <si>
    <t xml:space="preserve">BUCHA M,S/I M10 DIM76X58,5X110 SAE64 </t>
  </si>
  <si>
    <t xml:space="preserve">PM101-6210 </t>
  </si>
  <si>
    <t xml:space="preserve">CABO REDONDO P/M10 1X35MM2 PT 5,5M </t>
  </si>
  <si>
    <t xml:space="preserve">UM121-5855 </t>
  </si>
  <si>
    <t xml:space="preserve">PROTETOR DE BOBINA M10 </t>
  </si>
  <si>
    <t xml:space="preserve">UM101-5910 </t>
  </si>
  <si>
    <t>UM101-3103</t>
  </si>
  <si>
    <t xml:space="preserve">SEGMENTO DO MANCAL M6G ~ M12 </t>
  </si>
  <si>
    <t xml:space="preserve">UM80N-6010 </t>
  </si>
  <si>
    <t xml:space="preserve">RET. LADO "A" EIXO DO ROTOR MOTOR </t>
  </si>
  <si>
    <t>SM121-7210</t>
  </si>
  <si>
    <t>SERV. RECUP. EIXO ROTOR MOTOR</t>
  </si>
  <si>
    <t>U8170-7032</t>
  </si>
  <si>
    <t xml:space="preserve">SM121-7200 </t>
  </si>
  <si>
    <t>UM121-5855</t>
  </si>
  <si>
    <t>BALANC. EIXO DO ROTOR MOTOR</t>
  </si>
  <si>
    <t>REB. MOTOR 200-250HP 220/440V TRIF.</t>
  </si>
  <si>
    <t>ANÁLISE TÉCNICA DO MOTOR</t>
  </si>
  <si>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</si>
  <si>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</si>
  <si>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770 1595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</si>
  <si>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</si>
  <si>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</si>
  <si>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P. Total - R$</t>
  </si>
  <si>
    <t>Cícero da Costa Rocha</t>
  </si>
  <si>
    <t>Gerência de Manutenção Eletromecânica</t>
  </si>
  <si>
    <t>Lote</t>
  </si>
  <si>
    <t>Poço</t>
  </si>
  <si>
    <t>PÇSD</t>
  </si>
  <si>
    <t>TOTAL GERAL</t>
  </si>
  <si>
    <t>peças</t>
  </si>
  <si>
    <t>serviços</t>
  </si>
  <si>
    <t>MARCA EBARA MODELO BHS 8180-10</t>
  </si>
  <si>
    <t xml:space="preserve"> 8544.11.00 </t>
  </si>
  <si>
    <t xml:space="preserve"> MOLA 1001,1010~1015 </t>
  </si>
  <si>
    <t xml:space="preserve"> S1X11-7060 </t>
  </si>
  <si>
    <t xml:space="preserve"> 7320.20.10 </t>
  </si>
  <si>
    <t xml:space="preserve"> BUCHA INTERMED, 1010~1015 </t>
  </si>
  <si>
    <t xml:space="preserve"> U1010-6020 </t>
  </si>
  <si>
    <t xml:space="preserve"> 8413.91.90 </t>
  </si>
  <si>
    <t xml:space="preserve">ANEL DE DESGASTE 1010A </t>
  </si>
  <si>
    <t xml:space="preserve"> U1010-1200 </t>
  </si>
  <si>
    <t>O-RING 3,53X171,04 DUREZA 70SH DIMENSIONAL ISO3601</t>
  </si>
  <si>
    <t>ANEL DE DESGASTE 1010A</t>
  </si>
  <si>
    <t xml:space="preserve"> 8413.91.90</t>
  </si>
  <si>
    <t xml:space="preserve">1,00 BUCHA MANCAL BHS1010~1220/12300~12500 </t>
  </si>
  <si>
    <t xml:space="preserve">PROTECAO P/CABO 1010-6 M8 </t>
  </si>
  <si>
    <t xml:space="preserve"> U1010-7360 </t>
  </si>
  <si>
    <t xml:space="preserve"> SANL1-C40T </t>
  </si>
  <si>
    <t xml:space="preserve"> 7415.39.00 </t>
  </si>
  <si>
    <t xml:space="preserve"> MANGA SUPERIOR 1010~1015 </t>
  </si>
  <si>
    <t xml:space="preserve"> U1010-2120 </t>
  </si>
  <si>
    <t xml:space="preserve"> U1010-2110 </t>
  </si>
  <si>
    <t xml:space="preserve">DISTANCIADORA 1010 X M8 </t>
  </si>
  <si>
    <t xml:space="preserve"> U1010-2131 </t>
  </si>
  <si>
    <t xml:space="preserve">SINO AFASTADOR DE AREIA M8 </t>
  </si>
  <si>
    <t xml:space="preserve"> SM801-7020 </t>
  </si>
  <si>
    <t xml:space="preserve">4016.93.00 </t>
  </si>
  <si>
    <t xml:space="preserve">CAPA DE SELO M8 </t>
  </si>
  <si>
    <t xml:space="preserve">UM801-7040 </t>
  </si>
  <si>
    <t xml:space="preserve"> 8503.00.90 </t>
  </si>
  <si>
    <t>RETENTOR 52X38X10 M8-M8S (40~100HP) / M6 V(20~30HP)</t>
  </si>
  <si>
    <t>SM801-7030</t>
  </si>
  <si>
    <t>016.93.00</t>
  </si>
  <si>
    <t xml:space="preserve">ANEL PRESSAO P/CABO M8/M8S/MI8/MI8S </t>
  </si>
  <si>
    <t xml:space="preserve"> SM801-7090 </t>
  </si>
  <si>
    <t>7318.21.00</t>
  </si>
  <si>
    <t>VEDACAO P/CABO M8/M8S/MI8/MI8S CFF 3X16 MM2 ST</t>
  </si>
  <si>
    <t>SM801-7083</t>
  </si>
  <si>
    <t>O-RING 1,78X7,65 DUREZA 70 SH DIMENSIONAL ISO3601</t>
  </si>
  <si>
    <t>ORNG-1,78</t>
  </si>
  <si>
    <t xml:space="preserve"> BUCHA M,S/I M8 DIM,:49X38,5X80 SAE64 </t>
  </si>
  <si>
    <t>PM801-6210</t>
  </si>
  <si>
    <t xml:space="preserve">CABO REDONDO P/M8~M8S 1X16MM2 PT 3,6M </t>
  </si>
  <si>
    <t>UM8S1-5836</t>
  </si>
  <si>
    <t xml:space="preserve">BUCHA M,S/I M8 DIM,:49X38,5X80 SAE64 </t>
  </si>
  <si>
    <t>DISCO M,ESC,C/GRAF, M8/M8S 55~100HP REFORÇADO</t>
  </si>
  <si>
    <t>UM8SN-3206</t>
  </si>
  <si>
    <t>ANEL DE TRAVA PARA EIXO 22MM,DIN 471</t>
  </si>
  <si>
    <t>SM801-7070</t>
  </si>
  <si>
    <t>7320.90.00</t>
  </si>
  <si>
    <t>SEGMENTO DO MANCAL M6G ~ M12</t>
  </si>
  <si>
    <t>SORNG-3,5X 94,8</t>
  </si>
  <si>
    <t>DIAFRAGMA M6G/M8</t>
  </si>
  <si>
    <t>SM6G1-7040</t>
  </si>
  <si>
    <t>MOLA M6G/M8</t>
  </si>
  <si>
    <t>SM6G1-7050</t>
  </si>
  <si>
    <t>DESMONTAGEM DO BOMBEADOR 04-08 EST.</t>
  </si>
  <si>
    <t>REB. MOTOR 100HP 220/440V TRIF.</t>
  </si>
  <si>
    <t>SERV. TEC. MOTOR 8" 75HP-125HP MON./TRIF.</t>
  </si>
  <si>
    <t>ALINHAMENTO MOTOR 8" 75HP-125HP</t>
  </si>
  <si>
    <t>RET. RETENTOR EIXO DO MOTOR</t>
  </si>
  <si>
    <t>EMBUCHAM. TAMPA DO MOTOR "A"</t>
  </si>
  <si>
    <t>EMBUCHAM. TAMPA DO MOTOR "B"</t>
  </si>
  <si>
    <t>SERV. TECN. BOMB. 6" 04-08 EST.</t>
  </si>
  <si>
    <t>TESTE DE BANCADA CONJ. MOTO BOMBA 8"</t>
  </si>
  <si>
    <t>JATEAMENTO C. ESTÁGIO 6"</t>
  </si>
  <si>
    <t>JATEAMENTO ROTOR 6"</t>
  </si>
  <si>
    <t>Equipamento: BHS1010/06 100HP - 440V TRIF.EBARA N° Série:      OS 450 orç nº 492</t>
  </si>
  <si>
    <t>SINO AFASTADOR DE AREIA M10,M12</t>
  </si>
  <si>
    <t>RETENTOR 82X60X12 M10/M12</t>
  </si>
  <si>
    <t>SM101-7070</t>
  </si>
  <si>
    <t>BUCHA M,S/I M12 DIM95X74,5X150 SAE64</t>
  </si>
  <si>
    <t>PM121-6210</t>
  </si>
  <si>
    <t>PROTETOR DIAFRAGMA M6G,M8,M10,M12</t>
  </si>
  <si>
    <t>DIAFRAGMA M10,M12</t>
  </si>
  <si>
    <t>U8170-1200</t>
  </si>
  <si>
    <t>REB. MOTOR 300HP-425HP 220/440V TRIF.</t>
  </si>
  <si>
    <t>Equipamento: BHS8180/10 215HP - 440V TRIF. EBARA N° Série:    OS 449 orç nº 491</t>
  </si>
  <si>
    <t xml:space="preserve"> PROPILENOGLICOL USP</t>
  </si>
  <si>
    <t xml:space="preserve"> ASSENTO VALV, 803/813/804 BRONZE </t>
  </si>
  <si>
    <t xml:space="preserve"> U8031-7010 </t>
  </si>
  <si>
    <t xml:space="preserve"> CORPO EST,ULT, 8150~8180 </t>
  </si>
  <si>
    <t xml:space="preserve"> U8170-3090 </t>
  </si>
  <si>
    <t>BUCHA MANCAL OITAV, AÇO INOX 8150~8180 POLIURETANO</t>
  </si>
  <si>
    <t>S8170-6011</t>
  </si>
  <si>
    <t xml:space="preserve">JUNTA 8150~8180 </t>
  </si>
  <si>
    <t xml:space="preserve"> 8484.20.00 </t>
  </si>
  <si>
    <t xml:space="preserve"> ANEL DE DESGASTE 8150~8180 </t>
  </si>
  <si>
    <t xml:space="preserve"> U8170-1200 </t>
  </si>
  <si>
    <t xml:space="preserve"> CORPO EST, 8150~8180</t>
  </si>
  <si>
    <t xml:space="preserve"> U8170-3020 </t>
  </si>
  <si>
    <t xml:space="preserve"> CRIVO 813~804/8150~8180 </t>
  </si>
  <si>
    <t xml:space="preserve">0 U8031-7040 </t>
  </si>
  <si>
    <t xml:space="preserve">PAR,SEX, M5X10 INOX304 </t>
  </si>
  <si>
    <t xml:space="preserve"> SPR12-I5X10 </t>
  </si>
  <si>
    <t xml:space="preserve"> 7318.15.00</t>
  </si>
  <si>
    <t xml:space="preserve"> SINO AFASTADOR DE AREIA M10,M12 </t>
  </si>
  <si>
    <t xml:space="preserve"> SM101-7050</t>
  </si>
  <si>
    <t>CAPA DE SELO M10/M12 SM101-7060 7318.15.00 28,3100 0,00% 28,31</t>
  </si>
  <si>
    <t xml:space="preserve">7318.15.00 </t>
  </si>
  <si>
    <t xml:space="preserve"> SM101-7070 </t>
  </si>
  <si>
    <t xml:space="preserve"> UM101-6120 </t>
  </si>
  <si>
    <t xml:space="preserve"> "ANEL PRESSAO P/CABO ""A"" M10/M12"</t>
  </si>
  <si>
    <t xml:space="preserve"> SM121-7201 </t>
  </si>
  <si>
    <t xml:space="preserve">"ANEL PRESSAO P/CABO ""B"" M10/M12" </t>
  </si>
  <si>
    <t xml:space="preserve"> UM101-7092 </t>
  </si>
  <si>
    <t xml:space="preserve"> CABO REDONDO P/M10 1X35MM2 PT 5,5M </t>
  </si>
  <si>
    <t xml:space="preserve">DISCO M,ESC,C/GRAF,M10/MI8S </t>
  </si>
  <si>
    <t xml:space="preserve"> UM101-3103 </t>
  </si>
  <si>
    <t xml:space="preserve">ANEL DE TRAVA P/ EIXO 25MM (DIN 471) </t>
  </si>
  <si>
    <t xml:space="preserve"> SM101-7110 </t>
  </si>
  <si>
    <t xml:space="preserve">7318.29.00 </t>
  </si>
  <si>
    <t>ORNG-1,78X7,65</t>
  </si>
  <si>
    <t>DESMONTAGEM DO BOMBEADOR 08-12 EST.</t>
  </si>
  <si>
    <t>SERV. TECN. MOTOR 10" 210HP-250HP MON./T RIF.</t>
  </si>
  <si>
    <t>SERV. TECN. BOMB. 10"-12" 08-12 EST.</t>
  </si>
  <si>
    <t>TESTE DE BANCADA CONJ. MOTO BOMBA 10"- 12"</t>
  </si>
  <si>
    <t>Equipamento: BHS8180/10 215HP - 440V TRIF. EBARA N° Série:    OS 466  orç nº 517</t>
  </si>
  <si>
    <t xml:space="preserve"> FIO BOMBA SUBMERSA 2.10MM </t>
  </si>
  <si>
    <t xml:space="preserve"> 8544.11.00</t>
  </si>
  <si>
    <t xml:space="preserve">8544.11.00 </t>
  </si>
  <si>
    <t xml:space="preserve">ASSENTO VALV,1010~1015 </t>
  </si>
  <si>
    <t xml:space="preserve">U1010-7100 </t>
  </si>
  <si>
    <t xml:space="preserve">8413.91.90 </t>
  </si>
  <si>
    <t>BUCHA INTERMED, 1010~1015</t>
  </si>
  <si>
    <t>ANEL DE DESGASTE "B" 1015A/1220B/12300~12500"</t>
  </si>
  <si>
    <t>U1015-1200</t>
  </si>
  <si>
    <t>SORNG-3,53X171,</t>
  </si>
  <si>
    <t xml:space="preserve"> ROTOR BOMB,1015 U1015-1000 </t>
  </si>
  <si>
    <t xml:space="preserve"> U1015-1000 </t>
  </si>
  <si>
    <t xml:space="preserve"> CRIVO 1010~1015 </t>
  </si>
  <si>
    <t xml:space="preserve">BUCHA MANCAL BHS1010~1220/12300~12500 </t>
  </si>
  <si>
    <t xml:space="preserve"> U1010-6010 </t>
  </si>
  <si>
    <t xml:space="preserve"> PAR,AL,S/CAB,M8X8 A,CARB,BICR,RECART</t>
  </si>
  <si>
    <t xml:space="preserve">PROTECAO P/CABO 1015-5 M10~M12 </t>
  </si>
  <si>
    <t xml:space="preserve"> U1015-7350 </t>
  </si>
  <si>
    <t xml:space="preserve">DISTANCIADORA 1015 X M10 </t>
  </si>
  <si>
    <t>U1015-2132</t>
  </si>
  <si>
    <t xml:space="preserve"> 7318.15.00 </t>
  </si>
  <si>
    <t xml:space="preserve"> 4016.93.00 </t>
  </si>
  <si>
    <t xml:space="preserve">ANEL PROTETOR DE BOBINAS M10 </t>
  </si>
  <si>
    <t xml:space="preserve"> UM101-8100 </t>
  </si>
  <si>
    <t xml:space="preserve"> UM101-6120</t>
  </si>
  <si>
    <t xml:space="preserve">8503.00.90 </t>
  </si>
  <si>
    <t xml:space="preserve"> MOLA M10,M12 </t>
  </si>
  <si>
    <t xml:space="preserve"> "ANEL PRESSAO P/CABO ""A"" M10/M12" </t>
  </si>
  <si>
    <t xml:space="preserve"> VEDACAO P/CABO A - FF 3X70MM2 M12 </t>
  </si>
  <si>
    <t xml:space="preserve"> SM121-7211  </t>
  </si>
  <si>
    <t xml:space="preserve">BUCHA M,S/I M10 DIM76X58,5X50 GRAF, </t>
  </si>
  <si>
    <t xml:space="preserve"> PM101-6211 </t>
  </si>
  <si>
    <t>6815.10.90</t>
  </si>
  <si>
    <t xml:space="preserve"> CABO REDONDO P/M10 1X35MM2 PT 5,5M</t>
  </si>
  <si>
    <t xml:space="preserve">UM101-3103 </t>
  </si>
  <si>
    <t>SORNG-1,78X7,65</t>
  </si>
  <si>
    <t>SERV. TECN. MOTOR 10" 110HP-200HP MON./TRIF.</t>
  </si>
  <si>
    <t>8480.71.00</t>
  </si>
  <si>
    <t>ALINHAMENTO MOTOR 10"-12"110HP-200HP</t>
  </si>
  <si>
    <t>EMBUCHAM. EIXO DO ROTOR MOTOR</t>
  </si>
  <si>
    <t>SERV. TECN. BOMB. 10"-12" 04-08 EST.</t>
  </si>
  <si>
    <t>Equipamento: BHS1012-08 M12 300HP-440V TRIF.EBARA N° Série:   OS 464  orç nº 506</t>
  </si>
  <si>
    <t>Recuperação do conjunto moto-bomba pertencente ao poço de água potável Aldo Lupo</t>
  </si>
  <si>
    <t>Recuperação do conjunto moto-bomba pertencente ao poço de água potável Parque Santa Marta</t>
  </si>
  <si>
    <t>U1010-6020</t>
  </si>
  <si>
    <t>ANEL DE DESGASTE 1012A/1015B</t>
  </si>
  <si>
    <t>U1012-1200</t>
  </si>
  <si>
    <t>ANEL DE DESGASTE 1012B</t>
  </si>
  <si>
    <t>U1012-1210</t>
  </si>
  <si>
    <t>CRIVO 1010~1015</t>
  </si>
  <si>
    <t xml:space="preserve"> U1010-7200</t>
  </si>
  <si>
    <t>PAR,SEX, M5X10 INOX304</t>
  </si>
  <si>
    <t>SPR12-I5X10</t>
  </si>
  <si>
    <t>U1010-6010</t>
  </si>
  <si>
    <t>PROTECAO P/CABO 1012-12 M10~M12</t>
  </si>
  <si>
    <t xml:space="preserve">7415.39.00 </t>
  </si>
  <si>
    <t>MANGA SUPERIOR 1010~1015</t>
  </si>
  <si>
    <t>U1010-2120</t>
  </si>
  <si>
    <t>MANGA INTERMEDIARIA 1010~1015</t>
  </si>
  <si>
    <t>DISTANCIADORA 1012 X M6G/M6P</t>
  </si>
  <si>
    <t>U1012-2130</t>
  </si>
  <si>
    <t>PORCA P/ CABO M48X1,5MM 35/50MM2 M10/M1</t>
  </si>
  <si>
    <t>ANEL PRESSAO P/CABO "A" M10/M12</t>
  </si>
  <si>
    <t>VEDACAO P/CABO A M12/M10 FF 3X35MM²</t>
  </si>
  <si>
    <t>ANEL PRESSAO P/CABO "B" M10/M12</t>
  </si>
  <si>
    <t>UM101-7092</t>
  </si>
  <si>
    <t>DISCO M,ESC,C/GRAF,M12</t>
  </si>
  <si>
    <t>UM121-3103</t>
  </si>
  <si>
    <t>ANEL DE TRAVA P/ EIXO 40MM DIN 471</t>
  </si>
  <si>
    <t>O-RING 3,1X150 DUREZA 70 SHORE DIMENSIONAL ISO3601</t>
  </si>
  <si>
    <t>SORNG-3,1X170</t>
  </si>
  <si>
    <t>SM101-7080</t>
  </si>
  <si>
    <t xml:space="preserve">7320.20.10 </t>
  </si>
  <si>
    <t>FIO BOMBA SUBMERSA 2.40MM</t>
  </si>
  <si>
    <t>ALINHAMENTO MOTOR 10"-12" 210HP-420HP</t>
  </si>
  <si>
    <t>SERV. TECN. BOMBA 10"- 12" 08-12 EST.</t>
  </si>
  <si>
    <t>JATEAMENTO C. ESTÁGIO 8"</t>
  </si>
  <si>
    <t>Recuperação do conjunto moto-bomba pertencente ao poço de água potável Eta Paiol</t>
  </si>
  <si>
    <t>Equipamento: BHS1012-12 M12 300HP-440V TRIF. EBARA N° Série    OS 448  orç nº 490</t>
  </si>
  <si>
    <t>PÇPA</t>
  </si>
  <si>
    <t>MARCA EBARA MODELO BHS 1012-12</t>
  </si>
  <si>
    <t>PÇSM</t>
  </si>
  <si>
    <t>MARCA EBARA MODELO BHS 1010-06</t>
  </si>
  <si>
    <t>PÇFL</t>
  </si>
  <si>
    <t>PÇAL</t>
  </si>
  <si>
    <t>MARCA EBARA MODELO BHS 1015-05</t>
  </si>
  <si>
    <t>1,00 REB. MOTOR 200-250HP 220/440V TRIF. 0040080034 . . 5.096,0000 0,00% 5.096,00</t>
  </si>
  <si>
    <t xml:space="preserve"> MEGAGEM DO MOTOR</t>
  </si>
  <si>
    <t>ESACOPLAMENTO MOTOR/BOMBEADOR</t>
  </si>
  <si>
    <t xml:space="preserve">SERV. TECN. MOTOR 10" 210HP-250HP MON./TRIF. </t>
  </si>
  <si>
    <t xml:space="preserve"> ALINHAMENTO MOTOR 10"-12" 210HP-420HP</t>
  </si>
  <si>
    <t xml:space="preserve"> SERV. RECUP. EIXO ROTOR MOTOR </t>
  </si>
  <si>
    <t xml:space="preserve"> RET. RETENTOR EIXO DO MOTOR</t>
  </si>
  <si>
    <t xml:space="preserve"> 9999.99.99 </t>
  </si>
  <si>
    <t xml:space="preserve"> BALANC. EIXO DO ROTOR MOTOR </t>
  </si>
  <si>
    <t xml:space="preserve"> FIO BOMBA SUBMERSA 2.40MM </t>
  </si>
  <si>
    <t xml:space="preserve">ASSENTO VALV, 803/813/804 BRONZE </t>
  </si>
  <si>
    <t xml:space="preserve"> BUCHA INTERMEDIÁRIA/MANCAL 8150~8180 </t>
  </si>
  <si>
    <t xml:space="preserve">LUVA ACOPL, 30X45 8150~8180 M10 </t>
  </si>
  <si>
    <t xml:space="preserve"> U8170-6020 </t>
  </si>
  <si>
    <t xml:space="preserve"> S8170-7070</t>
  </si>
  <si>
    <t xml:space="preserve">PROTECAO P/CABO 8150~8180-10 M10 </t>
  </si>
  <si>
    <t xml:space="preserve"> SM101-7050 </t>
  </si>
  <si>
    <t xml:space="preserve"> SM101-7080</t>
  </si>
  <si>
    <t xml:space="preserve"> 7320.20.10</t>
  </si>
  <si>
    <t xml:space="preserve"> RETENTOR 82X60X12 M10/M12 </t>
  </si>
  <si>
    <t xml:space="preserve"> UM101-7091</t>
  </si>
  <si>
    <t xml:space="preserve">BUJAO FENDA LATAO M10X10 </t>
  </si>
  <si>
    <t xml:space="preserve"> SPR61-L10X10 </t>
  </si>
  <si>
    <t xml:space="preserve">LIXA FERRO 80 </t>
  </si>
  <si>
    <t xml:space="preserve"> 6805.10.00 </t>
  </si>
  <si>
    <t xml:space="preserve">DISCO DE MOLA M10/M12 </t>
  </si>
  <si>
    <t xml:space="preserve">O-RING 3,53X94,84 DUREZA 70 SH DIMENSION </t>
  </si>
  <si>
    <t xml:space="preserve"> BUCHA M,S/I M10 DIM76X58,5X110 SAE64</t>
  </si>
  <si>
    <t xml:space="preserve"> PM101-6210 </t>
  </si>
  <si>
    <t xml:space="preserve">UM101-8100 </t>
  </si>
  <si>
    <t xml:space="preserve">SORNG-3,5X94,8 </t>
  </si>
  <si>
    <t xml:space="preserve">SM101-7090 </t>
  </si>
  <si>
    <t xml:space="preserve"> U8031-7010</t>
  </si>
  <si>
    <t>Recuperação do conjunto moto-bomba pertencente ao poço de água potável Poço Selmi Dei</t>
  </si>
  <si>
    <t>Recuperação do conjunto moto-bomba pertencente ao poço de água potável Poço Flora</t>
  </si>
  <si>
    <t>2905.32.00</t>
  </si>
  <si>
    <t>ANEXO III - COMPOSIÇÃO DE PREÇOS</t>
  </si>
  <si>
    <t>A N E X O   I I I   -   C O M P O S I Ç Ã O   D E   P R E Ç O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</si>
</sst>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 &quot;#,##0.00"/>
    <numFmt numFmtId="165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18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1"/>
      <color theme="1"/>
      <name val="Calibri"/>
      <family val="2"/>
    </font>
    <font>
      <sz val="8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8" xfId="0" applyNumberFormat="1" applyFont="1" applyFill="1" applyBorder="1" applyAlignment="1" applyProtection="1">
      <alignment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0" xfId="0" applyNumberFormat="1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7" fillId="0" borderId="0" xfId="0" applyFont="1" applyFill="1" applyBorder="1"/>
    <xf numFmtId="0" fontId="10" fillId="0" borderId="19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indent="1"/>
    </xf>
    <xf numFmtId="0" fontId="13" fillId="0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 indent="1"/>
    </xf>
    <xf numFmtId="0" fontId="13" fillId="0" borderId="2" xfId="0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vertical="center"/>
    </xf>
    <xf numFmtId="4" fontId="10" fillId="3" borderId="19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/>
    <xf numFmtId="0" fontId="12" fillId="0" borderId="2" xfId="0" applyFont="1" applyFill="1" applyBorder="1" applyAlignment="1">
      <alignment horizontal="left" vertical="center" indent="1"/>
    </xf>
    <xf numFmtId="0" fontId="7" fillId="0" borderId="6" xfId="0" applyFont="1" applyFill="1" applyBorder="1"/>
    <xf numFmtId="0" fontId="7" fillId="0" borderId="7" xfId="0" applyFont="1" applyFill="1" applyBorder="1"/>
    <xf numFmtId="0" fontId="7" fillId="0" borderId="8" xfId="0" applyFont="1" applyFill="1" applyBorder="1"/>
    <xf numFmtId="0" fontId="7" fillId="0" borderId="9" xfId="0" applyFont="1" applyFill="1" applyBorder="1"/>
    <xf numFmtId="0" fontId="7" fillId="0" borderId="10" xfId="0" applyFont="1" applyFill="1" applyBorder="1"/>
    <xf numFmtId="4" fontId="10" fillId="3" borderId="26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2" fontId="1" fillId="0" borderId="7" xfId="0" applyNumberFormat="1" applyFont="1" applyFill="1" applyBorder="1" applyAlignment="1" applyProtection="1">
      <alignment vertical="center"/>
    </xf>
    <xf numFmtId="2" fontId="1" fillId="0" borderId="8" xfId="0" applyNumberFormat="1" applyFont="1" applyFill="1" applyBorder="1" applyAlignment="1" applyProtection="1">
      <alignment vertical="center"/>
    </xf>
    <xf numFmtId="2" fontId="2" fillId="0" borderId="0" xfId="0" applyNumberFormat="1" applyFont="1" applyFill="1" applyBorder="1" applyAlignment="1" applyProtection="1">
      <alignment vertical="center"/>
    </xf>
    <xf numFmtId="2" fontId="2" fillId="0" borderId="10" xfId="0" applyNumberFormat="1" applyFont="1" applyFill="1" applyBorder="1" applyAlignment="1" applyProtection="1">
      <alignment vertical="center"/>
    </xf>
    <xf numFmtId="2" fontId="0" fillId="0" borderId="0" xfId="0" applyNumberFormat="1" applyBorder="1" applyAlignment="1">
      <alignment vertical="center"/>
    </xf>
    <xf numFmtId="2" fontId="0" fillId="0" borderId="10" xfId="0" applyNumberFormat="1" applyBorder="1" applyAlignment="1">
      <alignment vertical="center"/>
    </xf>
    <xf numFmtId="2" fontId="0" fillId="0" borderId="0" xfId="0" applyNumberFormat="1" applyAlignment="1">
      <alignment vertical="center"/>
    </xf>
    <xf numFmtId="0" fontId="0" fillId="0" borderId="14" xfId="0" applyBorder="1" applyAlignment="1">
      <alignment horizontal="center" vertical="center"/>
    </xf>
    <xf numFmtId="0" fontId="15" fillId="0" borderId="13" xfId="0" applyFont="1" applyBorder="1" applyAlignment="1">
      <alignment vertical="center"/>
    </xf>
    <xf numFmtId="0" fontId="16" fillId="0" borderId="13" xfId="0" applyFont="1" applyBorder="1" applyAlignment="1">
      <alignment horizontal="center" vertical="center" wrapText="1"/>
    </xf>
    <xf numFmtId="164" fontId="16" fillId="0" borderId="13" xfId="0" applyNumberFormat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center" vertical="center"/>
    </xf>
    <xf numFmtId="4" fontId="15" fillId="0" borderId="18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49" fontId="15" fillId="0" borderId="7" xfId="0" quotePrefix="1" applyNumberFormat="1" applyFont="1" applyBorder="1" applyAlignment="1">
      <alignment horizontal="center" vertical="center"/>
    </xf>
    <xf numFmtId="4" fontId="15" fillId="0" borderId="7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3" fillId="0" borderId="7" xfId="0" applyNumberFormat="1" applyFont="1" applyFill="1" applyBorder="1" applyAlignment="1" applyProtection="1">
      <alignment vertical="center"/>
    </xf>
    <xf numFmtId="4" fontId="15" fillId="0" borderId="1" xfId="0" applyNumberFormat="1" applyFont="1" applyBorder="1" applyAlignment="1">
      <alignment horizontal="right" vertical="center"/>
    </xf>
    <xf numFmtId="4" fontId="15" fillId="0" borderId="2" xfId="0" applyNumberFormat="1" applyFont="1" applyBorder="1" applyAlignment="1">
      <alignment horizontal="right" vertical="center"/>
    </xf>
    <xf numFmtId="4" fontId="15" fillId="0" borderId="3" xfId="0" applyNumberFormat="1" applyFont="1" applyBorder="1" applyAlignment="1">
      <alignment horizontal="right" vertical="center"/>
    </xf>
    <xf numFmtId="0" fontId="14" fillId="0" borderId="14" xfId="0" applyFont="1" applyBorder="1" applyAlignment="1">
      <alignment vertical="center"/>
    </xf>
    <xf numFmtId="0" fontId="14" fillId="0" borderId="14" xfId="0" applyFont="1" applyBorder="1" applyAlignment="1">
      <alignment horizontal="center" vertical="center"/>
    </xf>
    <xf numFmtId="0" fontId="14" fillId="0" borderId="14" xfId="0" applyFont="1" applyBorder="1" applyAlignment="1">
      <alignment vertical="center" wrapText="1"/>
    </xf>
    <xf numFmtId="0" fontId="15" fillId="0" borderId="17" xfId="0" applyFont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164" fontId="16" fillId="0" borderId="17" xfId="0" applyNumberFormat="1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2" fontId="15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 vertical="center" wrapText="1"/>
    </xf>
    <xf numFmtId="164" fontId="16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2" fontId="15" fillId="0" borderId="11" xfId="0" applyNumberFormat="1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2" fontId="15" fillId="0" borderId="7" xfId="0" applyNumberFormat="1" applyFont="1" applyBorder="1" applyAlignment="1">
      <alignment horizontal="center" vertical="center"/>
    </xf>
    <xf numFmtId="49" fontId="15" fillId="0" borderId="7" xfId="0" applyNumberFormat="1" applyFont="1" applyBorder="1" applyAlignment="1">
      <alignment vertical="center"/>
    </xf>
    <xf numFmtId="2" fontId="15" fillId="0" borderId="0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  <xf numFmtId="4" fontId="15" fillId="0" borderId="0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164" fontId="15" fillId="0" borderId="7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20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5" fillId="0" borderId="9" xfId="0" applyFont="1" applyBorder="1" applyAlignment="1">
      <alignment horizontal="center" vertical="center"/>
    </xf>
    <xf numFmtId="4" fontId="15" fillId="0" borderId="10" xfId="0" applyNumberFormat="1" applyFont="1" applyBorder="1" applyAlignment="1">
      <alignment horizontal="center" vertical="center"/>
    </xf>
    <xf numFmtId="164" fontId="15" fillId="0" borderId="8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2" fontId="15" fillId="0" borderId="10" xfId="0" applyNumberFormat="1" applyFont="1" applyBorder="1" applyAlignment="1">
      <alignment vertical="center"/>
    </xf>
    <xf numFmtId="2" fontId="15" fillId="0" borderId="21" xfId="0" applyNumberFormat="1" applyFont="1" applyBorder="1" applyAlignment="1">
      <alignment vertical="center"/>
    </xf>
    <xf numFmtId="2" fontId="15" fillId="0" borderId="8" xfId="0" applyNumberFormat="1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0" fontId="14" fillId="0" borderId="31" xfId="0" applyFont="1" applyBorder="1" applyAlignment="1">
      <alignment vertical="center"/>
    </xf>
    <xf numFmtId="0" fontId="14" fillId="0" borderId="32" xfId="0" applyFont="1" applyBorder="1" applyAlignment="1">
      <alignment vertical="center"/>
    </xf>
    <xf numFmtId="0" fontId="15" fillId="0" borderId="29" xfId="0" applyFont="1" applyBorder="1" applyAlignment="1">
      <alignment vertical="center"/>
    </xf>
    <xf numFmtId="0" fontId="15" fillId="0" borderId="30" xfId="0" applyFont="1" applyBorder="1" applyAlignment="1">
      <alignment vertical="center"/>
    </xf>
    <xf numFmtId="0" fontId="15" fillId="0" borderId="27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4" fontId="1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4" fontId="15" fillId="0" borderId="26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6" fillId="0" borderId="23" xfId="0" applyFont="1" applyBorder="1" applyAlignment="1">
      <alignment vertical="center"/>
    </xf>
    <xf numFmtId="2" fontId="16" fillId="0" borderId="2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4" fontId="15" fillId="0" borderId="4" xfId="0" applyNumberFormat="1" applyFont="1" applyBorder="1" applyAlignment="1">
      <alignment horizontal="right" vertical="center"/>
    </xf>
    <xf numFmtId="0" fontId="15" fillId="0" borderId="19" xfId="0" applyFont="1" applyBorder="1" applyAlignment="1">
      <alignment vertical="center" wrapText="1"/>
    </xf>
    <xf numFmtId="4" fontId="15" fillId="0" borderId="19" xfId="0" applyNumberFormat="1" applyFont="1" applyBorder="1" applyAlignment="1">
      <alignment horizontal="right" vertical="center"/>
    </xf>
    <xf numFmtId="0" fontId="9" fillId="0" borderId="19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4" fontId="10" fillId="3" borderId="25" xfId="0" applyNumberFormat="1" applyFont="1" applyFill="1" applyBorder="1" applyAlignment="1">
      <alignment horizontal="center" vertical="center" wrapText="1"/>
    </xf>
    <xf numFmtId="4" fontId="10" fillId="3" borderId="18" xfId="0" applyNumberFormat="1" applyFont="1" applyFill="1" applyBorder="1" applyAlignment="1">
      <alignment horizontal="center" vertical="center" wrapText="1"/>
    </xf>
    <xf numFmtId="4" fontId="10" fillId="3" borderId="26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4" fontId="15" fillId="0" borderId="19" xfId="0" applyNumberFormat="1" applyFont="1" applyBorder="1" applyAlignment="1">
      <alignment horizontal="center" vertical="center"/>
    </xf>
    <xf numFmtId="164" fontId="16" fillId="2" borderId="2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 indent="2"/>
    </xf>
    <xf numFmtId="0" fontId="16" fillId="2" borderId="16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6" fillId="0" borderId="29" xfId="0" applyFont="1" applyBorder="1" applyAlignment="1">
      <alignment horizontal="left" vertical="center" indent="2"/>
    </xf>
    <xf numFmtId="0" fontId="16" fillId="0" borderId="17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16" fillId="0" borderId="14" xfId="0" applyFont="1" applyBorder="1" applyAlignment="1">
      <alignment horizontal="left" vertical="center" indent="2"/>
    </xf>
    <xf numFmtId="0" fontId="16" fillId="0" borderId="32" xfId="0" applyFont="1" applyBorder="1" applyAlignment="1">
      <alignment horizontal="left" vertical="center" indent="2"/>
    </xf>
    <xf numFmtId="164" fontId="16" fillId="2" borderId="15" xfId="0" applyNumberFormat="1" applyFont="1" applyFill="1" applyBorder="1" applyAlignment="1">
      <alignment horizontal="center" vertical="center"/>
    </xf>
    <xf numFmtId="4" fontId="15" fillId="0" borderId="19" xfId="0" applyNumberFormat="1" applyFont="1" applyBorder="1" applyAlignment="1">
      <alignment horizontal="right" vertical="center"/>
    </xf>
    <xf numFmtId="0" fontId="16" fillId="0" borderId="15" xfId="0" applyFont="1" applyBorder="1" applyAlignment="1">
      <alignment horizontal="left" vertical="center" indent="2"/>
    </xf>
    <xf numFmtId="0" fontId="16" fillId="0" borderId="13" xfId="0" applyFont="1" applyBorder="1" applyAlignment="1">
      <alignment horizontal="left" vertical="center" indent="2"/>
    </xf>
    <xf numFmtId="0" fontId="16" fillId="0" borderId="16" xfId="0" applyFont="1" applyBorder="1" applyAlignment="1">
      <alignment horizontal="left" vertical="center" indent="2"/>
    </xf>
    <xf numFmtId="164" fontId="16" fillId="2" borderId="13" xfId="0" applyNumberFormat="1" applyFont="1" applyFill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4" fontId="15" fillId="0" borderId="22" xfId="0" applyNumberFormat="1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176741</xdr:rowOff>
    </xdr:from>
    <xdr:to>
      <xdr:col>1</xdr:col>
      <xdr:colOff>295275</xdr:colOff>
      <xdr:row>3</xdr:row>
      <xdr:rowOff>9525</xdr:rowOff>
    </xdr:to>
    <xdr:pic>
      <xdr:nvPicPr>
        <xdr:cNvPr id="3" name="Figuras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76741"/>
          <a:ext cx="590550" cy="604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1009650</xdr:colOff>
      <xdr:row>0</xdr:row>
      <xdr:rowOff>152400</xdr:rowOff>
    </xdr:from>
    <xdr:to>
      <xdr:col>5</xdr:col>
      <xdr:colOff>657525</xdr:colOff>
      <xdr:row>3</xdr:row>
      <xdr:rowOff>66975</xdr:rowOff>
    </xdr:to>
    <xdr:pic>
      <xdr:nvPicPr>
        <xdr:cNvPr id="6" name="Imagem 1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0400" y="152400"/>
          <a:ext cx="695625" cy="68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</xdr:row>
      <xdr:rowOff>0</xdr:rowOff>
    </xdr:from>
    <xdr:to>
      <xdr:col>1</xdr:col>
      <xdr:colOff>411479</xdr:colOff>
      <xdr:row>4</xdr:row>
      <xdr:rowOff>76500</xdr:rowOff>
    </xdr:to>
    <xdr:pic>
      <xdr:nvPicPr>
        <xdr:cNvPr id="8" name="Imagem 5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57175"/>
          <a:ext cx="754379" cy="648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419100</xdr:colOff>
      <xdr:row>0</xdr:row>
      <xdr:rowOff>247650</xdr:rowOff>
    </xdr:from>
    <xdr:to>
      <xdr:col>6</xdr:col>
      <xdr:colOff>409875</xdr:colOff>
      <xdr:row>4</xdr:row>
      <xdr:rowOff>66975</xdr:rowOff>
    </xdr:to>
    <xdr:pic>
      <xdr:nvPicPr>
        <xdr:cNvPr id="10" name="Imagem 1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247650"/>
          <a:ext cx="705150" cy="68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</xdr:row>
      <xdr:rowOff>0</xdr:rowOff>
    </xdr:from>
    <xdr:to>
      <xdr:col>1</xdr:col>
      <xdr:colOff>411479</xdr:colOff>
      <xdr:row>4</xdr:row>
      <xdr:rowOff>76500</xdr:rowOff>
    </xdr:to>
    <xdr:pic>
      <xdr:nvPicPr>
        <xdr:cNvPr id="2" name="Imagem 5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95275"/>
          <a:ext cx="621029" cy="648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428625</xdr:colOff>
      <xdr:row>0</xdr:row>
      <xdr:rowOff>247650</xdr:rowOff>
    </xdr:from>
    <xdr:to>
      <xdr:col>6</xdr:col>
      <xdr:colOff>409875</xdr:colOff>
      <xdr:row>4</xdr:row>
      <xdr:rowOff>66975</xdr:rowOff>
    </xdr:to>
    <xdr:pic>
      <xdr:nvPicPr>
        <xdr:cNvPr id="3" name="Imagem 1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247650"/>
          <a:ext cx="695625" cy="68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</xdr:row>
      <xdr:rowOff>0</xdr:rowOff>
    </xdr:from>
    <xdr:to>
      <xdr:col>1</xdr:col>
      <xdr:colOff>411479</xdr:colOff>
      <xdr:row>4</xdr:row>
      <xdr:rowOff>76500</xdr:rowOff>
    </xdr:to>
    <xdr:pic>
      <xdr:nvPicPr>
        <xdr:cNvPr id="2" name="Imagem 5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95275"/>
          <a:ext cx="621029" cy="648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419100</xdr:colOff>
      <xdr:row>0</xdr:row>
      <xdr:rowOff>247650</xdr:rowOff>
    </xdr:from>
    <xdr:to>
      <xdr:col>6</xdr:col>
      <xdr:colOff>409875</xdr:colOff>
      <xdr:row>4</xdr:row>
      <xdr:rowOff>66975</xdr:rowOff>
    </xdr:to>
    <xdr:pic>
      <xdr:nvPicPr>
        <xdr:cNvPr id="3" name="Imagem 1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75" y="247650"/>
          <a:ext cx="705150" cy="68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</xdr:row>
      <xdr:rowOff>0</xdr:rowOff>
    </xdr:from>
    <xdr:to>
      <xdr:col>1</xdr:col>
      <xdr:colOff>411479</xdr:colOff>
      <xdr:row>4</xdr:row>
      <xdr:rowOff>76500</xdr:rowOff>
    </xdr:to>
    <xdr:pic>
      <xdr:nvPicPr>
        <xdr:cNvPr id="2" name="Imagem 5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95275"/>
          <a:ext cx="621029" cy="648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428625</xdr:colOff>
      <xdr:row>0</xdr:row>
      <xdr:rowOff>247650</xdr:rowOff>
    </xdr:from>
    <xdr:to>
      <xdr:col>6</xdr:col>
      <xdr:colOff>409875</xdr:colOff>
      <xdr:row>4</xdr:row>
      <xdr:rowOff>66975</xdr:rowOff>
    </xdr:to>
    <xdr:pic>
      <xdr:nvPicPr>
        <xdr:cNvPr id="3" name="Imagem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247650"/>
          <a:ext cx="695625" cy="68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</xdr:row>
      <xdr:rowOff>0</xdr:rowOff>
    </xdr:from>
    <xdr:to>
      <xdr:col>1</xdr:col>
      <xdr:colOff>411479</xdr:colOff>
      <xdr:row>4</xdr:row>
      <xdr:rowOff>76500</xdr:rowOff>
    </xdr:to>
    <xdr:pic>
      <xdr:nvPicPr>
        <xdr:cNvPr id="2" name="Imagem 5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95275"/>
          <a:ext cx="621029" cy="648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371475</xdr:colOff>
      <xdr:row>0</xdr:row>
      <xdr:rowOff>247650</xdr:rowOff>
    </xdr:from>
    <xdr:to>
      <xdr:col>6</xdr:col>
      <xdr:colOff>409875</xdr:colOff>
      <xdr:row>4</xdr:row>
      <xdr:rowOff>66975</xdr:rowOff>
    </xdr:to>
    <xdr:pic>
      <xdr:nvPicPr>
        <xdr:cNvPr id="3" name="Imagem 1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9325" y="247650"/>
          <a:ext cx="752775" cy="68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topLeftCell="A10" zoomScaleNormal="100" zoomScaleSheetLayoutView="100" workbookViewId="0">
      <selection activeCell="A6" sqref="A6:F6"/>
    </sheetView>
  </sheetViews>
  <sheetFormatPr defaultRowHeight="15" x14ac:dyDescent="0.25"/>
  <cols>
    <col min="1" max="1" width="9.140625" style="17"/>
    <col min="2" max="2" width="52.42578125" style="17" customWidth="1"/>
    <col min="3" max="3" width="12.7109375" style="17" customWidth="1"/>
    <col min="4" max="6" width="15.7109375" style="17" customWidth="1"/>
    <col min="7" max="16384" width="9.140625" style="17"/>
  </cols>
  <sheetData>
    <row r="1" spans="1:6" ht="30.75" customHeight="1" x14ac:dyDescent="0.25">
      <c r="A1" s="175" t="s">
        <v>120</v>
      </c>
      <c r="B1" s="175"/>
      <c r="C1" s="175"/>
      <c r="D1" s="175"/>
      <c r="E1" s="175"/>
      <c r="F1" s="175"/>
    </row>
    <row r="2" spans="1:6" x14ac:dyDescent="0.25">
      <c r="A2" s="176" t="s">
        <v>121</v>
      </c>
      <c r="B2" s="176"/>
      <c r="C2" s="176"/>
      <c r="D2" s="176"/>
      <c r="E2" s="176"/>
      <c r="F2" s="176"/>
    </row>
    <row r="3" spans="1:6" x14ac:dyDescent="0.25">
      <c r="A3" s="176" t="s">
        <v>122</v>
      </c>
      <c r="B3" s="176"/>
      <c r="C3" s="176"/>
      <c r="D3" s="176"/>
      <c r="E3" s="176"/>
      <c r="F3" s="176"/>
    </row>
    <row r="4" spans="1:6" x14ac:dyDescent="0.25">
      <c r="A4" s="176" t="s">
        <v>123</v>
      </c>
      <c r="B4" s="176"/>
      <c r="C4" s="176"/>
      <c r="D4" s="176"/>
      <c r="E4" s="176"/>
      <c r="F4" s="176"/>
    </row>
    <row r="5" spans="1:6" x14ac:dyDescent="0.25">
      <c r="A5" s="177" t="s">
        <v>124</v>
      </c>
      <c r="B5" s="177"/>
      <c r="C5" s="177"/>
      <c r="D5" s="177"/>
      <c r="E5" s="177"/>
      <c r="F5" s="177"/>
    </row>
    <row r="6" spans="1:6" ht="34.5" customHeight="1" x14ac:dyDescent="0.25">
      <c r="A6" s="174" t="s">
        <v>373</v>
      </c>
      <c r="B6" s="174"/>
      <c r="C6" s="174"/>
      <c r="D6" s="174"/>
      <c r="E6" s="174"/>
      <c r="F6" s="174"/>
    </row>
    <row r="7" spans="1:6" ht="41.25" customHeight="1" x14ac:dyDescent="0.25">
      <c r="A7" s="18" t="s">
        <v>128</v>
      </c>
      <c r="B7" s="18" t="s">
        <v>14</v>
      </c>
      <c r="C7" s="18" t="s">
        <v>129</v>
      </c>
      <c r="D7" s="18" t="s">
        <v>132</v>
      </c>
      <c r="E7" s="18" t="s">
        <v>133</v>
      </c>
      <c r="F7" s="19" t="s">
        <v>125</v>
      </c>
    </row>
    <row r="8" spans="1:6" ht="45" customHeight="1" x14ac:dyDescent="0.25">
      <c r="A8" s="20">
        <v>1</v>
      </c>
      <c r="B8" s="21" t="s">
        <v>331</v>
      </c>
      <c r="C8" s="22" t="s">
        <v>330</v>
      </c>
      <c r="D8" s="37"/>
      <c r="E8" s="37"/>
      <c r="F8" s="23">
        <f>D8+E8</f>
        <v>0</v>
      </c>
    </row>
    <row r="9" spans="1:6" ht="45" customHeight="1" x14ac:dyDescent="0.25">
      <c r="A9" s="24">
        <v>2</v>
      </c>
      <c r="B9" s="30" t="s">
        <v>333</v>
      </c>
      <c r="C9" s="26" t="s">
        <v>332</v>
      </c>
      <c r="D9" s="38"/>
      <c r="E9" s="38"/>
      <c r="F9" s="23">
        <f t="shared" ref="F9:F12" si="0">D9+E9</f>
        <v>0</v>
      </c>
    </row>
    <row r="10" spans="1:6" ht="45" customHeight="1" x14ac:dyDescent="0.25">
      <c r="A10" s="24">
        <v>3</v>
      </c>
      <c r="B10" s="30" t="s">
        <v>134</v>
      </c>
      <c r="C10" s="26" t="s">
        <v>130</v>
      </c>
      <c r="D10" s="38"/>
      <c r="E10" s="38"/>
      <c r="F10" s="23">
        <f t="shared" si="0"/>
        <v>0</v>
      </c>
    </row>
    <row r="11" spans="1:6" ht="45" customHeight="1" x14ac:dyDescent="0.25">
      <c r="A11" s="24">
        <v>4</v>
      </c>
      <c r="B11" s="30" t="s">
        <v>134</v>
      </c>
      <c r="C11" s="26" t="s">
        <v>334</v>
      </c>
      <c r="D11" s="38"/>
      <c r="E11" s="38"/>
      <c r="F11" s="23">
        <f t="shared" si="0"/>
        <v>0</v>
      </c>
    </row>
    <row r="12" spans="1:6" ht="45" customHeight="1" x14ac:dyDescent="0.25">
      <c r="A12" s="24">
        <v>5</v>
      </c>
      <c r="B12" s="30" t="s">
        <v>336</v>
      </c>
      <c r="C12" s="26" t="s">
        <v>335</v>
      </c>
      <c r="D12" s="38"/>
      <c r="E12" s="38"/>
      <c r="F12" s="23">
        <f t="shared" si="0"/>
        <v>0</v>
      </c>
    </row>
    <row r="13" spans="1:6" ht="24" customHeight="1" x14ac:dyDescent="0.25">
      <c r="A13" s="24"/>
      <c r="B13" s="25"/>
      <c r="C13" s="26"/>
      <c r="D13" s="26"/>
      <c r="E13" s="26"/>
      <c r="F13" s="27"/>
    </row>
    <row r="14" spans="1:6" x14ac:dyDescent="0.25">
      <c r="A14" s="29"/>
      <c r="B14" s="29"/>
      <c r="C14" s="29"/>
      <c r="D14" s="29"/>
      <c r="E14" s="29"/>
      <c r="F14" s="29"/>
    </row>
    <row r="15" spans="1:6" ht="33" customHeight="1" x14ac:dyDescent="0.25">
      <c r="A15" s="184" t="s">
        <v>131</v>
      </c>
      <c r="B15" s="185"/>
      <c r="C15" s="186"/>
      <c r="D15" s="36"/>
      <c r="E15" s="36"/>
      <c r="F15" s="28">
        <f>SUM(F8:F13)</f>
        <v>0</v>
      </c>
    </row>
    <row r="16" spans="1:6" x14ac:dyDescent="0.25">
      <c r="A16" s="31"/>
      <c r="B16" s="32"/>
      <c r="C16" s="32"/>
      <c r="D16" s="32"/>
      <c r="E16" s="32"/>
      <c r="F16" s="33"/>
    </row>
    <row r="17" spans="1:6" x14ac:dyDescent="0.25">
      <c r="A17" s="34"/>
      <c r="F17" s="35"/>
    </row>
    <row r="18" spans="1:6" x14ac:dyDescent="0.25">
      <c r="A18" s="34"/>
      <c r="F18" s="35"/>
    </row>
    <row r="19" spans="1:6" x14ac:dyDescent="0.25">
      <c r="A19" s="34"/>
      <c r="F19" s="35"/>
    </row>
    <row r="20" spans="1:6" x14ac:dyDescent="0.25">
      <c r="A20" s="34"/>
      <c r="F20" s="35"/>
    </row>
    <row r="21" spans="1:6" x14ac:dyDescent="0.25">
      <c r="A21" s="34"/>
      <c r="F21" s="35"/>
    </row>
    <row r="22" spans="1:6" x14ac:dyDescent="0.25">
      <c r="A22" s="34"/>
      <c r="F22" s="35"/>
    </row>
    <row r="23" spans="1:6" x14ac:dyDescent="0.25">
      <c r="A23" s="34"/>
      <c r="F23" s="35"/>
    </row>
    <row r="24" spans="1:6" x14ac:dyDescent="0.25">
      <c r="A24" s="34"/>
      <c r="F24" s="35"/>
    </row>
    <row r="25" spans="1:6" x14ac:dyDescent="0.25">
      <c r="A25" s="178" t="s">
        <v>126</v>
      </c>
      <c r="B25" s="179"/>
      <c r="C25" s="179"/>
      <c r="D25" s="179"/>
      <c r="E25" s="179"/>
      <c r="F25" s="180"/>
    </row>
    <row r="26" spans="1:6" x14ac:dyDescent="0.25">
      <c r="A26" s="178" t="s">
        <v>127</v>
      </c>
      <c r="B26" s="179"/>
      <c r="C26" s="179"/>
      <c r="D26" s="179"/>
      <c r="E26" s="179"/>
      <c r="F26" s="180"/>
    </row>
    <row r="27" spans="1:6" x14ac:dyDescent="0.25">
      <c r="A27" s="34"/>
      <c r="F27" s="35"/>
    </row>
    <row r="28" spans="1:6" x14ac:dyDescent="0.25">
      <c r="A28" s="34"/>
      <c r="F28" s="35"/>
    </row>
    <row r="29" spans="1:6" ht="20.100000000000001" customHeight="1" x14ac:dyDescent="0.25">
      <c r="A29" s="178"/>
      <c r="B29" s="179"/>
      <c r="C29" s="179"/>
      <c r="D29" s="179"/>
      <c r="E29" s="179"/>
      <c r="F29" s="180"/>
    </row>
    <row r="30" spans="1:6" ht="20.100000000000001" customHeight="1" x14ac:dyDescent="0.25">
      <c r="A30" s="181"/>
      <c r="B30" s="182"/>
      <c r="C30" s="182"/>
      <c r="D30" s="182"/>
      <c r="E30" s="182"/>
      <c r="F30" s="183"/>
    </row>
  </sheetData>
  <mergeCells count="11">
    <mergeCell ref="A29:F29"/>
    <mergeCell ref="A30:F30"/>
    <mergeCell ref="A15:C15"/>
    <mergeCell ref="A25:F25"/>
    <mergeCell ref="A26:F26"/>
    <mergeCell ref="A6:F6"/>
    <mergeCell ref="A1:F1"/>
    <mergeCell ref="A2:F2"/>
    <mergeCell ref="A3:F3"/>
    <mergeCell ref="A4:F4"/>
    <mergeCell ref="A5:F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view="pageBreakPreview" topLeftCell="A64" zoomScaleNormal="100" zoomScaleSheetLayoutView="100" workbookViewId="0">
      <selection activeCell="C43" sqref="C43"/>
    </sheetView>
  </sheetViews>
  <sheetFormatPr defaultRowHeight="15" x14ac:dyDescent="0.25"/>
  <cols>
    <col min="1" max="1" width="7.28515625" style="3" customWidth="1"/>
    <col min="2" max="2" width="6.85546875" style="3" customWidth="1"/>
    <col min="3" max="3" width="43" style="13" customWidth="1"/>
    <col min="4" max="4" width="16.42578125" style="42" bestFit="1" customWidth="1"/>
    <col min="5" max="5" width="11.28515625" style="3" customWidth="1"/>
    <col min="6" max="7" width="10.7109375" style="3" customWidth="1"/>
    <col min="8" max="16384" width="9.140625" style="3"/>
  </cols>
  <sheetData>
    <row r="1" spans="1:14" ht="23.25" x14ac:dyDescent="0.25">
      <c r="A1" s="4"/>
      <c r="B1" s="5"/>
      <c r="C1" s="81" t="s">
        <v>2</v>
      </c>
      <c r="D1" s="81"/>
      <c r="E1" s="81"/>
      <c r="F1" s="6"/>
      <c r="G1" s="7"/>
      <c r="H1" s="1"/>
      <c r="I1" s="1"/>
      <c r="J1" s="1"/>
      <c r="K1" s="1"/>
      <c r="L1" s="1"/>
      <c r="M1" s="1"/>
      <c r="N1" s="1"/>
    </row>
    <row r="2" spans="1:14" x14ac:dyDescent="0.25">
      <c r="A2" s="8"/>
      <c r="B2" s="9"/>
      <c r="C2" s="206" t="s">
        <v>8</v>
      </c>
      <c r="D2" s="206"/>
      <c r="E2" s="206"/>
      <c r="F2" s="2"/>
      <c r="G2" s="10"/>
      <c r="H2" s="2"/>
      <c r="I2" s="2"/>
      <c r="J2" s="2"/>
      <c r="K2" s="2"/>
      <c r="L2" s="2"/>
      <c r="M2" s="2"/>
      <c r="N2" s="2"/>
    </row>
    <row r="3" spans="1:14" x14ac:dyDescent="0.25">
      <c r="A3" s="8"/>
      <c r="B3" s="9"/>
      <c r="C3" s="206" t="s">
        <v>9</v>
      </c>
      <c r="D3" s="206"/>
      <c r="E3" s="206"/>
      <c r="F3" s="2"/>
      <c r="G3" s="10"/>
      <c r="H3" s="2"/>
      <c r="I3" s="2"/>
      <c r="J3" s="2"/>
      <c r="K3" s="2"/>
      <c r="L3" s="2"/>
      <c r="M3" s="2"/>
      <c r="N3" s="2"/>
    </row>
    <row r="4" spans="1:14" x14ac:dyDescent="0.25">
      <c r="A4" s="8"/>
      <c r="B4" s="9"/>
      <c r="C4" s="206" t="s">
        <v>10</v>
      </c>
      <c r="D4" s="206"/>
      <c r="E4" s="206"/>
      <c r="F4" s="2"/>
      <c r="G4" s="10"/>
      <c r="H4" s="2"/>
      <c r="I4" s="2"/>
      <c r="J4" s="2"/>
      <c r="K4" s="2"/>
      <c r="L4" s="2"/>
      <c r="M4" s="2"/>
      <c r="N4" s="2"/>
    </row>
    <row r="5" spans="1:14" x14ac:dyDescent="0.25">
      <c r="A5" s="8"/>
      <c r="B5" s="9"/>
      <c r="C5" s="12"/>
      <c r="D5" s="39"/>
      <c r="E5" s="9"/>
      <c r="F5" s="9"/>
      <c r="G5" s="11"/>
    </row>
    <row r="6" spans="1:14" ht="15" customHeight="1" x14ac:dyDescent="0.25">
      <c r="A6" s="200" t="s">
        <v>374</v>
      </c>
      <c r="B6" s="201"/>
      <c r="C6" s="201"/>
      <c r="D6" s="201"/>
      <c r="E6" s="201"/>
      <c r="F6" s="201"/>
      <c r="G6" s="202"/>
    </row>
    <row r="7" spans="1:14" ht="15" customHeight="1" x14ac:dyDescent="0.25">
      <c r="A7" s="203"/>
      <c r="B7" s="204"/>
      <c r="C7" s="204"/>
      <c r="D7" s="204"/>
      <c r="E7" s="204"/>
      <c r="F7" s="204"/>
      <c r="G7" s="205"/>
    </row>
    <row r="8" spans="1:14" ht="5.0999999999999996" customHeight="1" x14ac:dyDescent="0.25">
      <c r="A8" s="157"/>
      <c r="B8" s="15"/>
      <c r="C8" s="16"/>
      <c r="D8" s="50"/>
      <c r="E8" s="15"/>
      <c r="F8" s="15"/>
      <c r="G8" s="158"/>
    </row>
    <row r="9" spans="1:14" ht="20.100000000000001" customHeight="1" x14ac:dyDescent="0.25">
      <c r="A9" s="197" t="s">
        <v>16</v>
      </c>
      <c r="B9" s="198"/>
      <c r="C9" s="199"/>
      <c r="D9" s="190" t="s">
        <v>15</v>
      </c>
      <c r="E9" s="191"/>
      <c r="F9" s="190">
        <f>F49+F74</f>
        <v>0</v>
      </c>
      <c r="G9" s="196"/>
    </row>
    <row r="10" spans="1:14" ht="5.0999999999999996" customHeight="1" x14ac:dyDescent="0.25">
      <c r="A10" s="159"/>
      <c r="B10" s="51"/>
      <c r="C10" s="52"/>
      <c r="D10" s="53"/>
      <c r="E10" s="54"/>
      <c r="F10" s="51"/>
      <c r="G10" s="160"/>
    </row>
    <row r="11" spans="1:14" ht="20.100000000000001" customHeight="1" x14ac:dyDescent="0.25">
      <c r="A11" s="195" t="s">
        <v>328</v>
      </c>
      <c r="B11" s="195"/>
      <c r="C11" s="195"/>
      <c r="D11" s="195"/>
      <c r="E11" s="195"/>
      <c r="F11" s="195"/>
      <c r="G11" s="195"/>
    </row>
    <row r="12" spans="1:14" ht="20.100000000000001" customHeight="1" x14ac:dyDescent="0.25">
      <c r="A12" s="195" t="s">
        <v>329</v>
      </c>
      <c r="B12" s="195"/>
      <c r="C12" s="195"/>
      <c r="D12" s="195"/>
      <c r="E12" s="195"/>
      <c r="F12" s="195"/>
      <c r="G12" s="195"/>
    </row>
    <row r="13" spans="1:14" ht="9.9499999999999993" customHeight="1" x14ac:dyDescent="0.25">
      <c r="A13" s="145"/>
      <c r="B13" s="55"/>
      <c r="C13" s="56"/>
      <c r="D13" s="57"/>
      <c r="E13" s="55"/>
      <c r="F13" s="55"/>
      <c r="G13" s="146"/>
    </row>
    <row r="14" spans="1:14" ht="12" customHeight="1" x14ac:dyDescent="0.25">
      <c r="A14" s="192" t="s">
        <v>3</v>
      </c>
      <c r="B14" s="192"/>
      <c r="C14" s="192"/>
      <c r="D14" s="192"/>
      <c r="E14" s="192"/>
      <c r="F14" s="192"/>
      <c r="G14" s="192"/>
    </row>
    <row r="15" spans="1:14" ht="12" customHeight="1" x14ac:dyDescent="0.25">
      <c r="A15" s="193"/>
      <c r="B15" s="193"/>
      <c r="C15" s="193"/>
      <c r="D15" s="193"/>
      <c r="E15" s="193"/>
      <c r="F15" s="193"/>
      <c r="G15" s="193"/>
    </row>
    <row r="16" spans="1:14" ht="22.5" customHeight="1" x14ac:dyDescent="0.25">
      <c r="A16" s="58" t="s">
        <v>17</v>
      </c>
      <c r="B16" s="58" t="s">
        <v>18</v>
      </c>
      <c r="C16" s="59" t="s">
        <v>14</v>
      </c>
      <c r="D16" s="58" t="s">
        <v>0</v>
      </c>
      <c r="E16" s="58" t="s">
        <v>1</v>
      </c>
      <c r="F16" s="58" t="s">
        <v>6</v>
      </c>
      <c r="G16" s="58" t="s">
        <v>7</v>
      </c>
    </row>
    <row r="17" spans="1:7" ht="20.25" customHeight="1" x14ac:dyDescent="0.25">
      <c r="A17" s="60">
        <v>1</v>
      </c>
      <c r="B17" s="61">
        <v>12</v>
      </c>
      <c r="C17" s="62" t="s">
        <v>257</v>
      </c>
      <c r="D17" s="61" t="s">
        <v>295</v>
      </c>
      <c r="E17" s="61" t="s">
        <v>36</v>
      </c>
      <c r="F17" s="82"/>
      <c r="G17" s="82">
        <f>B17*F17</f>
        <v>0</v>
      </c>
    </row>
    <row r="18" spans="1:7" ht="20.25" customHeight="1" x14ac:dyDescent="0.25">
      <c r="A18" s="63">
        <v>2</v>
      </c>
      <c r="B18" s="64">
        <v>12</v>
      </c>
      <c r="C18" s="65" t="s">
        <v>296</v>
      </c>
      <c r="D18" s="64" t="s">
        <v>297</v>
      </c>
      <c r="E18" s="64" t="s">
        <v>36</v>
      </c>
      <c r="F18" s="83"/>
      <c r="G18" s="83">
        <f t="shared" ref="G18:G47" si="0">B18*F18</f>
        <v>0</v>
      </c>
    </row>
    <row r="19" spans="1:7" ht="28.5" customHeight="1" x14ac:dyDescent="0.25">
      <c r="A19" s="63">
        <v>3</v>
      </c>
      <c r="B19" s="64">
        <v>13</v>
      </c>
      <c r="C19" s="66" t="s">
        <v>144</v>
      </c>
      <c r="D19" s="64" t="s">
        <v>260</v>
      </c>
      <c r="E19" s="64" t="s">
        <v>26</v>
      </c>
      <c r="F19" s="83"/>
      <c r="G19" s="83">
        <f t="shared" si="0"/>
        <v>0</v>
      </c>
    </row>
    <row r="20" spans="1:7" ht="20.25" customHeight="1" x14ac:dyDescent="0.25">
      <c r="A20" s="63">
        <v>4</v>
      </c>
      <c r="B20" s="64">
        <v>12</v>
      </c>
      <c r="C20" s="65" t="s">
        <v>298</v>
      </c>
      <c r="D20" s="64" t="s">
        <v>299</v>
      </c>
      <c r="E20" s="64" t="s">
        <v>36</v>
      </c>
      <c r="F20" s="83"/>
      <c r="G20" s="83">
        <f t="shared" si="0"/>
        <v>0</v>
      </c>
    </row>
    <row r="21" spans="1:7" ht="20.25" customHeight="1" x14ac:dyDescent="0.25">
      <c r="A21" s="63">
        <v>5</v>
      </c>
      <c r="B21" s="64">
        <v>1</v>
      </c>
      <c r="C21" s="66" t="s">
        <v>300</v>
      </c>
      <c r="D21" s="64" t="s">
        <v>301</v>
      </c>
      <c r="E21" s="64" t="s">
        <v>36</v>
      </c>
      <c r="F21" s="83"/>
      <c r="G21" s="83">
        <f t="shared" si="0"/>
        <v>0</v>
      </c>
    </row>
    <row r="22" spans="1:7" ht="20.25" customHeight="1" x14ac:dyDescent="0.25">
      <c r="A22" s="63">
        <v>6</v>
      </c>
      <c r="B22" s="64">
        <v>14</v>
      </c>
      <c r="C22" s="66" t="s">
        <v>302</v>
      </c>
      <c r="D22" s="64" t="s">
        <v>303</v>
      </c>
      <c r="E22" s="64" t="s">
        <v>31</v>
      </c>
      <c r="F22" s="83"/>
      <c r="G22" s="83">
        <f t="shared" si="0"/>
        <v>0</v>
      </c>
    </row>
    <row r="23" spans="1:7" ht="20.25" customHeight="1" x14ac:dyDescent="0.25">
      <c r="A23" s="63">
        <v>7</v>
      </c>
      <c r="B23" s="64">
        <v>1</v>
      </c>
      <c r="C23" s="66" t="s">
        <v>39</v>
      </c>
      <c r="D23" s="64" t="s">
        <v>304</v>
      </c>
      <c r="E23" s="64" t="s">
        <v>36</v>
      </c>
      <c r="F23" s="83"/>
      <c r="G23" s="83">
        <f t="shared" si="0"/>
        <v>0</v>
      </c>
    </row>
    <row r="24" spans="1:7" ht="20.25" customHeight="1" x14ac:dyDescent="0.25">
      <c r="A24" s="63">
        <v>8</v>
      </c>
      <c r="B24" s="64">
        <v>1</v>
      </c>
      <c r="C24" s="66" t="s">
        <v>305</v>
      </c>
      <c r="D24" s="64" t="s">
        <v>38</v>
      </c>
      <c r="E24" s="64" t="s">
        <v>36</v>
      </c>
      <c r="F24" s="83"/>
      <c r="G24" s="83">
        <f t="shared" si="0"/>
        <v>0</v>
      </c>
    </row>
    <row r="25" spans="1:7" ht="20.25" customHeight="1" x14ac:dyDescent="0.25">
      <c r="A25" s="63">
        <v>9</v>
      </c>
      <c r="B25" s="64">
        <v>1</v>
      </c>
      <c r="C25" s="66" t="s">
        <v>56</v>
      </c>
      <c r="D25" s="64" t="s">
        <v>41</v>
      </c>
      <c r="E25" s="64" t="s">
        <v>306</v>
      </c>
      <c r="F25" s="83"/>
      <c r="G25" s="83">
        <f t="shared" si="0"/>
        <v>0</v>
      </c>
    </row>
    <row r="26" spans="1:7" ht="20.25" customHeight="1" x14ac:dyDescent="0.25">
      <c r="A26" s="63">
        <v>10</v>
      </c>
      <c r="B26" s="64">
        <v>1</v>
      </c>
      <c r="C26" s="66" t="s">
        <v>307</v>
      </c>
      <c r="D26" s="64" t="s">
        <v>308</v>
      </c>
      <c r="E26" s="64" t="s">
        <v>36</v>
      </c>
      <c r="F26" s="83"/>
      <c r="G26" s="83">
        <f t="shared" si="0"/>
        <v>0</v>
      </c>
    </row>
    <row r="27" spans="1:7" ht="20.25" customHeight="1" x14ac:dyDescent="0.25">
      <c r="A27" s="63">
        <v>11</v>
      </c>
      <c r="B27" s="64">
        <v>12</v>
      </c>
      <c r="C27" s="66" t="s">
        <v>309</v>
      </c>
      <c r="D27" s="64" t="s">
        <v>48</v>
      </c>
      <c r="E27" s="64" t="s">
        <v>146</v>
      </c>
      <c r="F27" s="83"/>
      <c r="G27" s="83">
        <f t="shared" si="0"/>
        <v>0</v>
      </c>
    </row>
    <row r="28" spans="1:7" ht="20.25" customHeight="1" x14ac:dyDescent="0.25">
      <c r="A28" s="63">
        <v>12</v>
      </c>
      <c r="B28" s="64">
        <v>1</v>
      </c>
      <c r="C28" s="66" t="s">
        <v>310</v>
      </c>
      <c r="D28" s="64" t="s">
        <v>311</v>
      </c>
      <c r="E28" s="64" t="s">
        <v>36</v>
      </c>
      <c r="F28" s="83"/>
      <c r="G28" s="83">
        <f t="shared" si="0"/>
        <v>0</v>
      </c>
    </row>
    <row r="29" spans="1:7" ht="20.25" customHeight="1" x14ac:dyDescent="0.25">
      <c r="A29" s="63">
        <v>13</v>
      </c>
      <c r="B29" s="64">
        <v>1</v>
      </c>
      <c r="C29" s="66" t="s">
        <v>201</v>
      </c>
      <c r="D29" s="64" t="s">
        <v>43</v>
      </c>
      <c r="E29" s="64" t="s">
        <v>26</v>
      </c>
      <c r="F29" s="83"/>
      <c r="G29" s="83">
        <f t="shared" si="0"/>
        <v>0</v>
      </c>
    </row>
    <row r="30" spans="1:7" ht="20.25" customHeight="1" x14ac:dyDescent="0.25">
      <c r="A30" s="63">
        <v>14</v>
      </c>
      <c r="B30" s="64">
        <v>1</v>
      </c>
      <c r="C30" s="66" t="s">
        <v>73</v>
      </c>
      <c r="D30" s="64" t="s">
        <v>44</v>
      </c>
      <c r="E30" s="64" t="s">
        <v>31</v>
      </c>
      <c r="F30" s="83"/>
      <c r="G30" s="83">
        <f t="shared" si="0"/>
        <v>0</v>
      </c>
    </row>
    <row r="31" spans="1:7" ht="20.25" customHeight="1" x14ac:dyDescent="0.25">
      <c r="A31" s="63">
        <v>15</v>
      </c>
      <c r="B31" s="64">
        <v>2</v>
      </c>
      <c r="C31" s="66" t="s">
        <v>202</v>
      </c>
      <c r="D31" s="64" t="s">
        <v>203</v>
      </c>
      <c r="E31" s="64" t="s">
        <v>159</v>
      </c>
      <c r="F31" s="83"/>
      <c r="G31" s="83">
        <f t="shared" si="0"/>
        <v>0</v>
      </c>
    </row>
    <row r="32" spans="1:7" ht="20.25" customHeight="1" x14ac:dyDescent="0.25">
      <c r="A32" s="63">
        <v>16</v>
      </c>
      <c r="B32" s="64">
        <v>1</v>
      </c>
      <c r="C32" s="66" t="s">
        <v>75</v>
      </c>
      <c r="D32" s="64" t="s">
        <v>51</v>
      </c>
      <c r="E32" s="64" t="s">
        <v>28</v>
      </c>
      <c r="F32" s="83"/>
      <c r="G32" s="83">
        <f t="shared" si="0"/>
        <v>0</v>
      </c>
    </row>
    <row r="33" spans="1:7" ht="20.25" customHeight="1" x14ac:dyDescent="0.25">
      <c r="A33" s="63">
        <v>17</v>
      </c>
      <c r="B33" s="64">
        <v>2</v>
      </c>
      <c r="C33" s="66" t="s">
        <v>312</v>
      </c>
      <c r="D33" s="64" t="s">
        <v>27</v>
      </c>
      <c r="E33" s="64" t="s">
        <v>28</v>
      </c>
      <c r="F33" s="83"/>
      <c r="G33" s="83">
        <f t="shared" si="0"/>
        <v>0</v>
      </c>
    </row>
    <row r="34" spans="1:7" ht="20.25" customHeight="1" x14ac:dyDescent="0.25">
      <c r="A34" s="63">
        <v>18</v>
      </c>
      <c r="B34" s="64">
        <v>2</v>
      </c>
      <c r="C34" s="66" t="s">
        <v>313</v>
      </c>
      <c r="D34" s="64" t="s">
        <v>100</v>
      </c>
      <c r="E34" s="64" t="s">
        <v>28</v>
      </c>
      <c r="F34" s="83"/>
      <c r="G34" s="83">
        <f t="shared" si="0"/>
        <v>0</v>
      </c>
    </row>
    <row r="35" spans="1:7" ht="20.25" customHeight="1" x14ac:dyDescent="0.25">
      <c r="A35" s="63">
        <v>19</v>
      </c>
      <c r="B35" s="64">
        <v>1</v>
      </c>
      <c r="C35" s="66" t="s">
        <v>314</v>
      </c>
      <c r="D35" s="64" t="s">
        <v>115</v>
      </c>
      <c r="E35" s="64" t="s">
        <v>26</v>
      </c>
      <c r="F35" s="83"/>
      <c r="G35" s="83">
        <f t="shared" si="0"/>
        <v>0</v>
      </c>
    </row>
    <row r="36" spans="1:7" ht="20.25" customHeight="1" x14ac:dyDescent="0.25">
      <c r="A36" s="63">
        <v>20</v>
      </c>
      <c r="B36" s="64">
        <v>1</v>
      </c>
      <c r="C36" s="66" t="s">
        <v>87</v>
      </c>
      <c r="D36" s="64" t="s">
        <v>112</v>
      </c>
      <c r="E36" s="64" t="s">
        <v>159</v>
      </c>
      <c r="F36" s="83"/>
      <c r="G36" s="83">
        <f t="shared" si="0"/>
        <v>0</v>
      </c>
    </row>
    <row r="37" spans="1:7" ht="20.25" customHeight="1" x14ac:dyDescent="0.25">
      <c r="A37" s="63">
        <v>21</v>
      </c>
      <c r="B37" s="64">
        <v>2</v>
      </c>
      <c r="C37" s="66" t="s">
        <v>315</v>
      </c>
      <c r="D37" s="64" t="s">
        <v>316</v>
      </c>
      <c r="E37" s="64" t="s">
        <v>28</v>
      </c>
      <c r="F37" s="83"/>
      <c r="G37" s="83">
        <f t="shared" si="0"/>
        <v>0</v>
      </c>
    </row>
    <row r="38" spans="1:7" ht="20.25" customHeight="1" x14ac:dyDescent="0.25">
      <c r="A38" s="63">
        <v>22</v>
      </c>
      <c r="B38" s="64">
        <v>4</v>
      </c>
      <c r="C38" s="66" t="s">
        <v>204</v>
      </c>
      <c r="D38" s="64" t="s">
        <v>205</v>
      </c>
      <c r="E38" s="64" t="s">
        <v>36</v>
      </c>
      <c r="F38" s="83"/>
      <c r="G38" s="83">
        <f t="shared" si="0"/>
        <v>0</v>
      </c>
    </row>
    <row r="39" spans="1:7" ht="28.5" customHeight="1" x14ac:dyDescent="0.25">
      <c r="A39" s="63">
        <v>23</v>
      </c>
      <c r="B39" s="64">
        <v>2</v>
      </c>
      <c r="C39" s="66" t="s">
        <v>33</v>
      </c>
      <c r="D39" s="64" t="s">
        <v>32</v>
      </c>
      <c r="E39" s="64" t="s">
        <v>276</v>
      </c>
      <c r="F39" s="83"/>
      <c r="G39" s="83">
        <f t="shared" si="0"/>
        <v>0</v>
      </c>
    </row>
    <row r="40" spans="1:7" ht="20.25" customHeight="1" x14ac:dyDescent="0.25">
      <c r="A40" s="63">
        <v>24</v>
      </c>
      <c r="B40" s="64">
        <v>1</v>
      </c>
      <c r="C40" s="66" t="s">
        <v>317</v>
      </c>
      <c r="D40" s="64" t="s">
        <v>318</v>
      </c>
      <c r="E40" s="64" t="s">
        <v>28</v>
      </c>
      <c r="F40" s="83"/>
      <c r="G40" s="83">
        <f t="shared" si="0"/>
        <v>0</v>
      </c>
    </row>
    <row r="41" spans="1:7" ht="20.25" customHeight="1" x14ac:dyDescent="0.25">
      <c r="A41" s="63">
        <v>25</v>
      </c>
      <c r="B41" s="64">
        <v>1</v>
      </c>
      <c r="C41" s="66" t="s">
        <v>319</v>
      </c>
      <c r="D41" s="64" t="s">
        <v>57</v>
      </c>
      <c r="E41" s="64" t="s">
        <v>42</v>
      </c>
      <c r="F41" s="83"/>
      <c r="G41" s="83">
        <f t="shared" si="0"/>
        <v>0</v>
      </c>
    </row>
    <row r="42" spans="1:7" ht="20.25" customHeight="1" x14ac:dyDescent="0.25">
      <c r="A42" s="63">
        <v>26</v>
      </c>
      <c r="B42" s="64">
        <v>8</v>
      </c>
      <c r="C42" s="66" t="s">
        <v>183</v>
      </c>
      <c r="D42" s="64" t="s">
        <v>55</v>
      </c>
      <c r="E42" s="64" t="s">
        <v>28</v>
      </c>
      <c r="F42" s="83"/>
      <c r="G42" s="83">
        <f t="shared" si="0"/>
        <v>0</v>
      </c>
    </row>
    <row r="43" spans="1:7" ht="28.5" customHeight="1" x14ac:dyDescent="0.25">
      <c r="A43" s="63">
        <v>27</v>
      </c>
      <c r="B43" s="64">
        <v>1</v>
      </c>
      <c r="C43" s="66" t="s">
        <v>320</v>
      </c>
      <c r="D43" s="64" t="s">
        <v>321</v>
      </c>
      <c r="E43" s="64" t="s">
        <v>26</v>
      </c>
      <c r="F43" s="83"/>
      <c r="G43" s="83">
        <f t="shared" si="0"/>
        <v>0</v>
      </c>
    </row>
    <row r="44" spans="1:7" ht="20.25" customHeight="1" x14ac:dyDescent="0.25">
      <c r="A44" s="63">
        <v>28</v>
      </c>
      <c r="B44" s="64">
        <v>1</v>
      </c>
      <c r="C44" s="66" t="s">
        <v>81</v>
      </c>
      <c r="D44" s="64" t="s">
        <v>82</v>
      </c>
      <c r="E44" s="64" t="s">
        <v>276</v>
      </c>
      <c r="F44" s="83"/>
      <c r="G44" s="83">
        <f t="shared" si="0"/>
        <v>0</v>
      </c>
    </row>
    <row r="45" spans="1:7" ht="20.25" customHeight="1" x14ac:dyDescent="0.25">
      <c r="A45" s="63">
        <v>29</v>
      </c>
      <c r="B45" s="64">
        <v>1</v>
      </c>
      <c r="C45" s="66" t="s">
        <v>207</v>
      </c>
      <c r="D45" s="64" t="s">
        <v>59</v>
      </c>
      <c r="E45" s="64" t="s">
        <v>28</v>
      </c>
      <c r="F45" s="83"/>
      <c r="G45" s="83">
        <f t="shared" si="0"/>
        <v>0</v>
      </c>
    </row>
    <row r="46" spans="1:7" ht="20.25" customHeight="1" x14ac:dyDescent="0.25">
      <c r="A46" s="63">
        <v>30</v>
      </c>
      <c r="B46" s="64">
        <v>1</v>
      </c>
      <c r="C46" s="66" t="s">
        <v>84</v>
      </c>
      <c r="D46" s="64" t="s">
        <v>322</v>
      </c>
      <c r="E46" s="64" t="s">
        <v>323</v>
      </c>
      <c r="F46" s="83"/>
      <c r="G46" s="83">
        <f t="shared" si="0"/>
        <v>0</v>
      </c>
    </row>
    <row r="47" spans="1:7" ht="20.25" customHeight="1" x14ac:dyDescent="0.25">
      <c r="A47" s="67">
        <v>31</v>
      </c>
      <c r="B47" s="68">
        <v>1100</v>
      </c>
      <c r="C47" s="69" t="s">
        <v>324</v>
      </c>
      <c r="D47" s="68">
        <v>40200010</v>
      </c>
      <c r="E47" s="68" t="s">
        <v>24</v>
      </c>
      <c r="F47" s="84"/>
      <c r="G47" s="84">
        <f t="shared" si="0"/>
        <v>0</v>
      </c>
    </row>
    <row r="48" spans="1:7" ht="5.0999999999999996" customHeight="1" x14ac:dyDescent="0.25">
      <c r="A48" s="136"/>
      <c r="B48" s="70"/>
      <c r="C48" s="71"/>
      <c r="D48" s="72"/>
      <c r="E48" s="72"/>
      <c r="F48" s="73"/>
      <c r="G48" s="161"/>
    </row>
    <row r="49" spans="1:7" ht="22.5" customHeight="1" x14ac:dyDescent="0.25">
      <c r="A49" s="224"/>
      <c r="B49" s="167"/>
      <c r="C49" s="225"/>
      <c r="D49" s="188" t="s">
        <v>5</v>
      </c>
      <c r="E49" s="188"/>
      <c r="F49" s="189">
        <f>SUM(G17:G47)</f>
        <v>0</v>
      </c>
      <c r="G49" s="189"/>
    </row>
    <row r="50" spans="1:7" s="9" customFormat="1" ht="22.5" customHeight="1" x14ac:dyDescent="0.25">
      <c r="A50" s="165"/>
      <c r="B50" s="165"/>
      <c r="C50" s="79"/>
      <c r="D50" s="165"/>
      <c r="E50" s="165"/>
      <c r="F50" s="124"/>
      <c r="G50" s="124"/>
    </row>
    <row r="51" spans="1:7" s="9" customFormat="1" ht="7.5" customHeight="1" x14ac:dyDescent="0.25">
      <c r="A51" s="165"/>
      <c r="B51" s="165"/>
      <c r="C51" s="79"/>
      <c r="D51" s="165"/>
      <c r="E51" s="165"/>
      <c r="F51" s="124"/>
      <c r="G51" s="124"/>
    </row>
    <row r="52" spans="1:7" ht="12" customHeight="1" x14ac:dyDescent="0.25">
      <c r="A52" s="194" t="s">
        <v>11</v>
      </c>
      <c r="B52" s="194"/>
      <c r="C52" s="194"/>
      <c r="D52" s="194"/>
      <c r="E52" s="194"/>
      <c r="F52" s="194"/>
      <c r="G52" s="194"/>
    </row>
    <row r="53" spans="1:7" ht="12" customHeight="1" x14ac:dyDescent="0.25">
      <c r="A53" s="194"/>
      <c r="B53" s="194"/>
      <c r="C53" s="194"/>
      <c r="D53" s="194"/>
      <c r="E53" s="194"/>
      <c r="F53" s="194"/>
      <c r="G53" s="194"/>
    </row>
    <row r="54" spans="1:7" ht="22.5" customHeight="1" x14ac:dyDescent="0.25">
      <c r="A54" s="58" t="s">
        <v>17</v>
      </c>
      <c r="B54" s="58" t="s">
        <v>18</v>
      </c>
      <c r="C54" s="59" t="s">
        <v>14</v>
      </c>
      <c r="D54" s="58" t="s">
        <v>0</v>
      </c>
      <c r="E54" s="58" t="s">
        <v>1</v>
      </c>
      <c r="F54" s="58" t="s">
        <v>6</v>
      </c>
      <c r="G54" s="58" t="s">
        <v>7</v>
      </c>
    </row>
    <row r="55" spans="1:7" ht="22.5" customHeight="1" x14ac:dyDescent="0.25">
      <c r="A55" s="61">
        <v>1</v>
      </c>
      <c r="B55" s="60">
        <v>1</v>
      </c>
      <c r="C55" s="76" t="s">
        <v>60</v>
      </c>
      <c r="D55" s="61">
        <v>40080020</v>
      </c>
      <c r="E55" s="61"/>
      <c r="F55" s="82"/>
      <c r="G55" s="82">
        <f>B55*F55</f>
        <v>0</v>
      </c>
    </row>
    <row r="56" spans="1:7" ht="22.5" customHeight="1" x14ac:dyDescent="0.25">
      <c r="A56" s="64">
        <v>2</v>
      </c>
      <c r="B56" s="63">
        <v>1</v>
      </c>
      <c r="C56" s="66" t="s">
        <v>65</v>
      </c>
      <c r="D56" s="64">
        <v>40080021</v>
      </c>
      <c r="E56" s="64"/>
      <c r="F56" s="83"/>
      <c r="G56" s="83">
        <f t="shared" ref="G56:G72" si="1">B56*F56</f>
        <v>0</v>
      </c>
    </row>
    <row r="57" spans="1:7" ht="22.5" customHeight="1" x14ac:dyDescent="0.25">
      <c r="A57" s="64">
        <v>3</v>
      </c>
      <c r="B57" s="63">
        <v>1</v>
      </c>
      <c r="C57" s="66" t="s">
        <v>66</v>
      </c>
      <c r="D57" s="64">
        <v>40080022</v>
      </c>
      <c r="E57" s="64"/>
      <c r="F57" s="83"/>
      <c r="G57" s="83">
        <f t="shared" si="1"/>
        <v>0</v>
      </c>
    </row>
    <row r="58" spans="1:7" ht="22.5" customHeight="1" x14ac:dyDescent="0.25">
      <c r="A58" s="64">
        <v>4</v>
      </c>
      <c r="B58" s="63">
        <v>1</v>
      </c>
      <c r="C58" s="66" t="s">
        <v>246</v>
      </c>
      <c r="D58" s="64">
        <v>40080024</v>
      </c>
      <c r="E58" s="64"/>
      <c r="F58" s="83"/>
      <c r="G58" s="83">
        <f t="shared" si="1"/>
        <v>0</v>
      </c>
    </row>
    <row r="59" spans="1:7" ht="22.5" customHeight="1" x14ac:dyDescent="0.25">
      <c r="A59" s="64">
        <v>5</v>
      </c>
      <c r="B59" s="63">
        <v>1</v>
      </c>
      <c r="C59" s="66" t="s">
        <v>119</v>
      </c>
      <c r="D59" s="64">
        <v>40080025</v>
      </c>
      <c r="E59" s="64"/>
      <c r="F59" s="83"/>
      <c r="G59" s="83">
        <f t="shared" si="1"/>
        <v>0</v>
      </c>
    </row>
    <row r="60" spans="1:7" ht="22.5" customHeight="1" x14ac:dyDescent="0.25">
      <c r="A60" s="64">
        <v>6</v>
      </c>
      <c r="B60" s="63">
        <v>1</v>
      </c>
      <c r="C60" s="66" t="s">
        <v>209</v>
      </c>
      <c r="D60" s="64">
        <v>40080033</v>
      </c>
      <c r="E60" s="64"/>
      <c r="F60" s="83"/>
      <c r="G60" s="83">
        <f t="shared" si="1"/>
        <v>0</v>
      </c>
    </row>
    <row r="61" spans="1:7" ht="28.5" customHeight="1" x14ac:dyDescent="0.25">
      <c r="A61" s="64">
        <v>7</v>
      </c>
      <c r="B61" s="63">
        <v>1</v>
      </c>
      <c r="C61" s="66" t="s">
        <v>34</v>
      </c>
      <c r="D61" s="64">
        <v>40080044</v>
      </c>
      <c r="E61" s="64"/>
      <c r="F61" s="83"/>
      <c r="G61" s="83">
        <f t="shared" si="1"/>
        <v>0</v>
      </c>
    </row>
    <row r="62" spans="1:7" ht="22.5" customHeight="1" x14ac:dyDescent="0.25">
      <c r="A62" s="64">
        <v>8</v>
      </c>
      <c r="B62" s="63">
        <v>1</v>
      </c>
      <c r="C62" s="66" t="s">
        <v>325</v>
      </c>
      <c r="D62" s="64">
        <v>40080014</v>
      </c>
      <c r="E62" s="64"/>
      <c r="F62" s="83"/>
      <c r="G62" s="83">
        <f t="shared" si="1"/>
        <v>0</v>
      </c>
    </row>
    <row r="63" spans="1:7" ht="22.5" customHeight="1" x14ac:dyDescent="0.25">
      <c r="A63" s="64">
        <v>9</v>
      </c>
      <c r="B63" s="63">
        <v>1</v>
      </c>
      <c r="C63" s="66" t="s">
        <v>113</v>
      </c>
      <c r="D63" s="64">
        <v>40080015</v>
      </c>
      <c r="E63" s="64"/>
      <c r="F63" s="83"/>
      <c r="G63" s="83">
        <f t="shared" si="1"/>
        <v>0</v>
      </c>
    </row>
    <row r="64" spans="1:7" ht="22.5" customHeight="1" x14ac:dyDescent="0.25">
      <c r="A64" s="64">
        <v>10</v>
      </c>
      <c r="B64" s="63">
        <v>1</v>
      </c>
      <c r="C64" s="66" t="s">
        <v>67</v>
      </c>
      <c r="D64" s="64">
        <v>40080016</v>
      </c>
      <c r="E64" s="64"/>
      <c r="F64" s="83"/>
      <c r="G64" s="83">
        <f t="shared" si="1"/>
        <v>0</v>
      </c>
    </row>
    <row r="65" spans="1:7" ht="22.5" customHeight="1" x14ac:dyDescent="0.25">
      <c r="A65" s="64">
        <v>11</v>
      </c>
      <c r="B65" s="63">
        <v>1</v>
      </c>
      <c r="C65" s="66" t="s">
        <v>68</v>
      </c>
      <c r="D65" s="64">
        <v>40080017</v>
      </c>
      <c r="E65" s="64"/>
      <c r="F65" s="83"/>
      <c r="G65" s="83">
        <f t="shared" si="1"/>
        <v>0</v>
      </c>
    </row>
    <row r="66" spans="1:7" ht="22.5" customHeight="1" x14ac:dyDescent="0.25">
      <c r="A66" s="64">
        <v>12</v>
      </c>
      <c r="B66" s="63">
        <v>1</v>
      </c>
      <c r="C66" s="66" t="s">
        <v>193</v>
      </c>
      <c r="D66" s="64">
        <v>40080018</v>
      </c>
      <c r="E66" s="64"/>
      <c r="F66" s="83"/>
      <c r="G66" s="83">
        <f t="shared" si="1"/>
        <v>0</v>
      </c>
    </row>
    <row r="67" spans="1:7" ht="22.5" customHeight="1" x14ac:dyDescent="0.25">
      <c r="A67" s="64">
        <v>13</v>
      </c>
      <c r="B67" s="63">
        <v>1</v>
      </c>
      <c r="C67" s="66" t="s">
        <v>194</v>
      </c>
      <c r="D67" s="64">
        <v>40080047</v>
      </c>
      <c r="E67" s="64" t="s">
        <v>69</v>
      </c>
      <c r="F67" s="83"/>
      <c r="G67" s="83">
        <f t="shared" si="1"/>
        <v>0</v>
      </c>
    </row>
    <row r="68" spans="1:7" ht="22.5" customHeight="1" x14ac:dyDescent="0.25">
      <c r="A68" s="64">
        <v>14</v>
      </c>
      <c r="B68" s="63">
        <v>1</v>
      </c>
      <c r="C68" s="66" t="s">
        <v>117</v>
      </c>
      <c r="D68" s="64">
        <v>40080049</v>
      </c>
      <c r="E68" s="64"/>
      <c r="F68" s="83"/>
      <c r="G68" s="83">
        <f t="shared" si="1"/>
        <v>0</v>
      </c>
    </row>
    <row r="69" spans="1:7" ht="22.5" customHeight="1" x14ac:dyDescent="0.25">
      <c r="A69" s="64">
        <v>15</v>
      </c>
      <c r="B69" s="63">
        <v>1</v>
      </c>
      <c r="C69" s="66" t="s">
        <v>326</v>
      </c>
      <c r="D69" s="64">
        <v>40080058</v>
      </c>
      <c r="E69" s="64"/>
      <c r="F69" s="83"/>
      <c r="G69" s="83">
        <f t="shared" si="1"/>
        <v>0</v>
      </c>
    </row>
    <row r="70" spans="1:7" ht="28.5" customHeight="1" x14ac:dyDescent="0.25">
      <c r="A70" s="64">
        <v>16</v>
      </c>
      <c r="B70" s="63">
        <v>1</v>
      </c>
      <c r="C70" s="66" t="s">
        <v>249</v>
      </c>
      <c r="D70" s="64">
        <v>40080080</v>
      </c>
      <c r="E70" s="64"/>
      <c r="F70" s="83"/>
      <c r="G70" s="83">
        <f t="shared" si="1"/>
        <v>0</v>
      </c>
    </row>
    <row r="71" spans="1:7" ht="22.5" customHeight="1" x14ac:dyDescent="0.25">
      <c r="A71" s="64">
        <v>17</v>
      </c>
      <c r="B71" s="63">
        <v>12</v>
      </c>
      <c r="C71" s="66" t="s">
        <v>327</v>
      </c>
      <c r="D71" s="64">
        <v>40080085</v>
      </c>
      <c r="E71" s="64"/>
      <c r="F71" s="83"/>
      <c r="G71" s="83">
        <f t="shared" si="1"/>
        <v>0</v>
      </c>
    </row>
    <row r="72" spans="1:7" ht="22.5" customHeight="1" x14ac:dyDescent="0.25">
      <c r="A72" s="68">
        <v>18</v>
      </c>
      <c r="B72" s="67">
        <v>12</v>
      </c>
      <c r="C72" s="69" t="s">
        <v>199</v>
      </c>
      <c r="D72" s="68">
        <v>40080087</v>
      </c>
      <c r="E72" s="68"/>
      <c r="F72" s="84"/>
      <c r="G72" s="84">
        <f t="shared" si="1"/>
        <v>0</v>
      </c>
    </row>
    <row r="73" spans="1:7" ht="5.0999999999999996" customHeight="1" x14ac:dyDescent="0.25">
      <c r="A73" s="136"/>
      <c r="B73" s="70"/>
      <c r="C73" s="71"/>
      <c r="D73" s="70"/>
      <c r="E73" s="77"/>
      <c r="F73" s="78"/>
      <c r="G73" s="147"/>
    </row>
    <row r="74" spans="1:7" ht="22.5" customHeight="1" x14ac:dyDescent="0.25">
      <c r="A74" s="131"/>
      <c r="B74" s="74"/>
      <c r="C74" s="75"/>
      <c r="D74" s="188" t="s">
        <v>4</v>
      </c>
      <c r="E74" s="188"/>
      <c r="F74" s="189">
        <f>SUM(G55:G72)</f>
        <v>0</v>
      </c>
      <c r="G74" s="189"/>
    </row>
    <row r="75" spans="1:7" ht="15" customHeight="1" x14ac:dyDescent="0.25">
      <c r="A75" s="131"/>
      <c r="B75" s="74"/>
      <c r="C75" s="79"/>
      <c r="D75" s="70"/>
      <c r="E75" s="70"/>
      <c r="F75" s="70"/>
      <c r="G75" s="162"/>
    </row>
    <row r="76" spans="1:7" ht="15" customHeight="1" x14ac:dyDescent="0.25">
      <c r="A76" s="131"/>
      <c r="B76" s="166"/>
      <c r="C76" s="79"/>
      <c r="D76" s="166"/>
      <c r="E76" s="166"/>
      <c r="F76" s="166"/>
      <c r="G76" s="135"/>
    </row>
    <row r="77" spans="1:7" ht="15" customHeight="1" x14ac:dyDescent="0.25">
      <c r="A77" s="131"/>
      <c r="B77" s="166"/>
      <c r="C77" s="79"/>
      <c r="D77" s="166"/>
      <c r="E77" s="166"/>
      <c r="F77" s="166"/>
      <c r="G77" s="135"/>
    </row>
    <row r="78" spans="1:7" ht="15" customHeight="1" x14ac:dyDescent="0.25">
      <c r="A78" s="131"/>
      <c r="B78" s="166"/>
      <c r="C78" s="79"/>
      <c r="D78" s="166"/>
      <c r="E78" s="166"/>
      <c r="F78" s="166"/>
      <c r="G78" s="135"/>
    </row>
    <row r="79" spans="1:7" ht="15" customHeight="1" x14ac:dyDescent="0.25">
      <c r="A79" s="131"/>
      <c r="B79" s="166"/>
      <c r="C79" s="79"/>
      <c r="D79" s="166"/>
      <c r="E79" s="166"/>
      <c r="F79" s="166"/>
      <c r="G79" s="135"/>
    </row>
    <row r="80" spans="1:7" ht="15" customHeight="1" x14ac:dyDescent="0.25">
      <c r="A80" s="131"/>
      <c r="B80" s="166"/>
      <c r="C80" s="79"/>
      <c r="D80" s="166"/>
      <c r="E80" s="166"/>
      <c r="F80" s="166"/>
      <c r="G80" s="135"/>
    </row>
    <row r="81" spans="1:7" ht="15" customHeight="1" x14ac:dyDescent="0.25">
      <c r="A81" s="131"/>
      <c r="B81" s="74"/>
      <c r="C81" s="79"/>
      <c r="D81" s="74"/>
      <c r="E81" s="74"/>
      <c r="F81" s="74"/>
      <c r="G81" s="135"/>
    </row>
    <row r="82" spans="1:7" ht="15" customHeight="1" x14ac:dyDescent="0.25">
      <c r="A82" s="127"/>
      <c r="B82" s="80"/>
      <c r="C82" s="207" t="s">
        <v>12</v>
      </c>
      <c r="D82" s="207"/>
      <c r="E82" s="207"/>
      <c r="F82" s="80"/>
      <c r="G82" s="128"/>
    </row>
    <row r="83" spans="1:7" ht="15" customHeight="1" x14ac:dyDescent="0.25">
      <c r="A83" s="129"/>
      <c r="B83" s="110"/>
      <c r="C83" s="187" t="s">
        <v>13</v>
      </c>
      <c r="D83" s="187"/>
      <c r="E83" s="187"/>
      <c r="F83" s="110"/>
      <c r="G83" s="130"/>
    </row>
  </sheetData>
  <mergeCells count="17">
    <mergeCell ref="A6:G7"/>
    <mergeCell ref="C2:E2"/>
    <mergeCell ref="C3:E3"/>
    <mergeCell ref="C4:E4"/>
    <mergeCell ref="C82:E82"/>
    <mergeCell ref="C83:E83"/>
    <mergeCell ref="D74:E74"/>
    <mergeCell ref="F74:G74"/>
    <mergeCell ref="D9:E9"/>
    <mergeCell ref="A14:G15"/>
    <mergeCell ref="A52:G53"/>
    <mergeCell ref="D49:E49"/>
    <mergeCell ref="F49:G49"/>
    <mergeCell ref="A11:G11"/>
    <mergeCell ref="A12:G12"/>
    <mergeCell ref="F9:G9"/>
    <mergeCell ref="A9:C9"/>
  </mergeCells>
  <printOptions horizontalCentered="1"/>
  <pageMargins left="1.1811023622047245" right="0.39370078740157483" top="0.98425196850393704" bottom="0.39370078740157483" header="0" footer="0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view="pageBreakPreview" topLeftCell="A36" zoomScaleNormal="100" zoomScaleSheetLayoutView="100" workbookViewId="0">
      <selection activeCell="C58" sqref="C58"/>
    </sheetView>
  </sheetViews>
  <sheetFormatPr defaultRowHeight="15" x14ac:dyDescent="0.25"/>
  <cols>
    <col min="1" max="1" width="7.140625" style="3" customWidth="1"/>
    <col min="2" max="2" width="7" style="42" customWidth="1"/>
    <col min="3" max="3" width="43" style="13" customWidth="1"/>
    <col min="4" max="4" width="16.42578125" style="42" bestFit="1" customWidth="1"/>
    <col min="5" max="5" width="11.28515625" style="3" customWidth="1"/>
    <col min="6" max="7" width="10.7109375" style="3" customWidth="1"/>
    <col min="8" max="16384" width="9.140625" style="3"/>
  </cols>
  <sheetData>
    <row r="1" spans="1:14" ht="23.25" x14ac:dyDescent="0.25">
      <c r="A1" s="4"/>
      <c r="B1" s="14"/>
      <c r="C1" s="81" t="s">
        <v>2</v>
      </c>
      <c r="D1" s="81"/>
      <c r="E1" s="81"/>
      <c r="F1" s="6"/>
      <c r="G1" s="7"/>
      <c r="H1" s="1"/>
      <c r="I1" s="1"/>
      <c r="J1" s="1"/>
      <c r="K1" s="1"/>
      <c r="L1" s="1"/>
      <c r="M1" s="1"/>
      <c r="N1" s="1"/>
    </row>
    <row r="2" spans="1:14" x14ac:dyDescent="0.25">
      <c r="A2" s="8"/>
      <c r="B2" s="39"/>
      <c r="C2" s="206" t="s">
        <v>8</v>
      </c>
      <c r="D2" s="206"/>
      <c r="E2" s="206"/>
      <c r="F2" s="2"/>
      <c r="G2" s="10"/>
      <c r="H2" s="2"/>
      <c r="I2" s="2"/>
      <c r="J2" s="2"/>
      <c r="K2" s="2"/>
      <c r="L2" s="2"/>
      <c r="M2" s="2"/>
      <c r="N2" s="2"/>
    </row>
    <row r="3" spans="1:14" x14ac:dyDescent="0.25">
      <c r="A3" s="8"/>
      <c r="B3" s="39"/>
      <c r="C3" s="206" t="s">
        <v>9</v>
      </c>
      <c r="D3" s="206"/>
      <c r="E3" s="206"/>
      <c r="F3" s="2"/>
      <c r="G3" s="10"/>
      <c r="H3" s="2"/>
      <c r="I3" s="2"/>
      <c r="J3" s="2"/>
      <c r="K3" s="2"/>
      <c r="L3" s="2"/>
      <c r="M3" s="2"/>
      <c r="N3" s="2"/>
    </row>
    <row r="4" spans="1:14" x14ac:dyDescent="0.25">
      <c r="A4" s="8"/>
      <c r="B4" s="39"/>
      <c r="C4" s="206" t="s">
        <v>10</v>
      </c>
      <c r="D4" s="206"/>
      <c r="E4" s="206"/>
      <c r="F4" s="2"/>
      <c r="G4" s="10"/>
      <c r="H4" s="2"/>
      <c r="I4" s="2"/>
      <c r="J4" s="2"/>
      <c r="K4" s="2"/>
      <c r="L4" s="2"/>
      <c r="M4" s="2"/>
      <c r="N4" s="2"/>
    </row>
    <row r="5" spans="1:14" x14ac:dyDescent="0.25">
      <c r="A5" s="8"/>
      <c r="B5" s="39"/>
      <c r="C5" s="12"/>
      <c r="D5" s="39"/>
      <c r="E5" s="9"/>
      <c r="F5" s="9"/>
      <c r="G5" s="11"/>
    </row>
    <row r="6" spans="1:14" ht="15" customHeight="1" x14ac:dyDescent="0.25">
      <c r="A6" s="200" t="s">
        <v>374</v>
      </c>
      <c r="B6" s="201"/>
      <c r="C6" s="201"/>
      <c r="D6" s="201"/>
      <c r="E6" s="201"/>
      <c r="F6" s="201"/>
      <c r="G6" s="202"/>
    </row>
    <row r="7" spans="1:14" ht="15" customHeight="1" x14ac:dyDescent="0.25">
      <c r="A7" s="203"/>
      <c r="B7" s="204"/>
      <c r="C7" s="204"/>
      <c r="D7" s="204"/>
      <c r="E7" s="204"/>
      <c r="F7" s="204"/>
      <c r="G7" s="205"/>
    </row>
    <row r="8" spans="1:14" ht="5.0999999999999996" customHeight="1" x14ac:dyDescent="0.25">
      <c r="A8" s="141"/>
      <c r="B8" s="86"/>
      <c r="C8" s="87"/>
      <c r="D8" s="86"/>
      <c r="E8" s="85"/>
      <c r="F8" s="85"/>
      <c r="G8" s="142"/>
    </row>
    <row r="9" spans="1:14" ht="20.100000000000001" customHeight="1" x14ac:dyDescent="0.25">
      <c r="A9" s="197" t="s">
        <v>19</v>
      </c>
      <c r="B9" s="198"/>
      <c r="C9" s="199"/>
      <c r="D9" s="190" t="s">
        <v>15</v>
      </c>
      <c r="E9" s="191"/>
      <c r="F9" s="190">
        <f>F46+F72</f>
        <v>0</v>
      </c>
      <c r="G9" s="191"/>
    </row>
    <row r="10" spans="1:14" ht="5.0999999999999996" customHeight="1" x14ac:dyDescent="0.25">
      <c r="A10" s="143"/>
      <c r="B10" s="89"/>
      <c r="C10" s="90"/>
      <c r="D10" s="91"/>
      <c r="E10" s="92"/>
      <c r="F10" s="88"/>
      <c r="G10" s="144"/>
    </row>
    <row r="11" spans="1:14" ht="20.100000000000001" customHeight="1" x14ac:dyDescent="0.25">
      <c r="A11" s="195" t="s">
        <v>294</v>
      </c>
      <c r="B11" s="195"/>
      <c r="C11" s="195"/>
      <c r="D11" s="195"/>
      <c r="E11" s="195"/>
      <c r="F11" s="195"/>
      <c r="G11" s="195"/>
    </row>
    <row r="12" spans="1:14" ht="20.100000000000001" customHeight="1" x14ac:dyDescent="0.25">
      <c r="A12" s="195" t="s">
        <v>200</v>
      </c>
      <c r="B12" s="195"/>
      <c r="C12" s="195"/>
      <c r="D12" s="195"/>
      <c r="E12" s="195"/>
      <c r="F12" s="195"/>
      <c r="G12" s="195"/>
    </row>
    <row r="13" spans="1:14" ht="9.9499999999999993" customHeight="1" x14ac:dyDescent="0.25">
      <c r="A13" s="145"/>
      <c r="B13" s="57"/>
      <c r="C13" s="56"/>
      <c r="D13" s="57"/>
      <c r="E13" s="55"/>
      <c r="F13" s="55"/>
      <c r="G13" s="146"/>
    </row>
    <row r="14" spans="1:14" ht="12" customHeight="1" x14ac:dyDescent="0.25">
      <c r="A14" s="192" t="s">
        <v>3</v>
      </c>
      <c r="B14" s="192"/>
      <c r="C14" s="192"/>
      <c r="D14" s="192"/>
      <c r="E14" s="192"/>
      <c r="F14" s="192"/>
      <c r="G14" s="192"/>
    </row>
    <row r="15" spans="1:14" ht="12" customHeight="1" x14ac:dyDescent="0.25">
      <c r="A15" s="193"/>
      <c r="B15" s="193"/>
      <c r="C15" s="193"/>
      <c r="D15" s="193"/>
      <c r="E15" s="193"/>
      <c r="F15" s="193"/>
      <c r="G15" s="193"/>
    </row>
    <row r="16" spans="1:14" ht="22.5" customHeight="1" x14ac:dyDescent="0.25">
      <c r="A16" s="58" t="s">
        <v>17</v>
      </c>
      <c r="B16" s="58" t="s">
        <v>18</v>
      </c>
      <c r="C16" s="59" t="s">
        <v>14</v>
      </c>
      <c r="D16" s="58" t="s">
        <v>0</v>
      </c>
      <c r="E16" s="58" t="s">
        <v>1</v>
      </c>
      <c r="F16" s="58" t="s">
        <v>6</v>
      </c>
      <c r="G16" s="58" t="s">
        <v>7</v>
      </c>
    </row>
    <row r="17" spans="1:7" ht="22.5" customHeight="1" x14ac:dyDescent="0.25">
      <c r="A17" s="61">
        <v>1</v>
      </c>
      <c r="B17" s="61">
        <v>575</v>
      </c>
      <c r="C17" s="122" t="s">
        <v>86</v>
      </c>
      <c r="D17" s="61">
        <v>40200009</v>
      </c>
      <c r="E17" s="102" t="s">
        <v>135</v>
      </c>
      <c r="F17" s="82"/>
      <c r="G17" s="82">
        <f>B17*F17</f>
        <v>0</v>
      </c>
    </row>
    <row r="18" spans="1:7" ht="22.5" customHeight="1" x14ac:dyDescent="0.25">
      <c r="A18" s="64">
        <v>2</v>
      </c>
      <c r="B18" s="64">
        <v>1</v>
      </c>
      <c r="C18" s="117" t="s">
        <v>136</v>
      </c>
      <c r="D18" s="64" t="s">
        <v>137</v>
      </c>
      <c r="E18" s="103" t="s">
        <v>138</v>
      </c>
      <c r="F18" s="83"/>
      <c r="G18" s="83">
        <f t="shared" ref="G18:G44" si="0">B18*F18</f>
        <v>0</v>
      </c>
    </row>
    <row r="19" spans="1:7" ht="22.5" customHeight="1" x14ac:dyDescent="0.25">
      <c r="A19" s="64">
        <v>3</v>
      </c>
      <c r="B19" s="64">
        <v>5</v>
      </c>
      <c r="C19" s="117" t="s">
        <v>139</v>
      </c>
      <c r="D19" s="64" t="s">
        <v>140</v>
      </c>
      <c r="E19" s="103" t="s">
        <v>141</v>
      </c>
      <c r="F19" s="83"/>
      <c r="G19" s="83">
        <f t="shared" si="0"/>
        <v>0</v>
      </c>
    </row>
    <row r="20" spans="1:7" ht="22.5" customHeight="1" x14ac:dyDescent="0.25">
      <c r="A20" s="64">
        <v>4</v>
      </c>
      <c r="B20" s="64">
        <v>5</v>
      </c>
      <c r="C20" s="117" t="s">
        <v>142</v>
      </c>
      <c r="D20" s="64" t="s">
        <v>143</v>
      </c>
      <c r="E20" s="103" t="s">
        <v>141</v>
      </c>
      <c r="F20" s="83"/>
      <c r="G20" s="83">
        <f t="shared" si="0"/>
        <v>0</v>
      </c>
    </row>
    <row r="21" spans="1:7" ht="28.5" customHeight="1" x14ac:dyDescent="0.25">
      <c r="A21" s="64">
        <v>5</v>
      </c>
      <c r="B21" s="64">
        <v>7</v>
      </c>
      <c r="C21" s="117" t="s">
        <v>144</v>
      </c>
      <c r="D21" s="64" t="s">
        <v>25</v>
      </c>
      <c r="E21" s="103" t="s">
        <v>26</v>
      </c>
      <c r="F21" s="83"/>
      <c r="G21" s="83">
        <f t="shared" si="0"/>
        <v>0</v>
      </c>
    </row>
    <row r="22" spans="1:7" ht="22.5" customHeight="1" x14ac:dyDescent="0.25">
      <c r="A22" s="64">
        <v>6</v>
      </c>
      <c r="B22" s="64">
        <v>5</v>
      </c>
      <c r="C22" s="117" t="s">
        <v>145</v>
      </c>
      <c r="D22" s="64" t="s">
        <v>143</v>
      </c>
      <c r="E22" s="103" t="s">
        <v>146</v>
      </c>
      <c r="F22" s="83"/>
      <c r="G22" s="83">
        <f t="shared" si="0"/>
        <v>0</v>
      </c>
    </row>
    <row r="23" spans="1:7" ht="28.5" customHeight="1" x14ac:dyDescent="0.25">
      <c r="A23" s="64">
        <v>7</v>
      </c>
      <c r="B23" s="64">
        <v>1</v>
      </c>
      <c r="C23" s="117" t="s">
        <v>147</v>
      </c>
      <c r="D23" s="64" t="s">
        <v>38</v>
      </c>
      <c r="E23" s="103" t="s">
        <v>141</v>
      </c>
      <c r="F23" s="83"/>
      <c r="G23" s="83">
        <f t="shared" si="0"/>
        <v>0</v>
      </c>
    </row>
    <row r="24" spans="1:7" ht="22.5" customHeight="1" x14ac:dyDescent="0.25">
      <c r="A24" s="64">
        <v>8</v>
      </c>
      <c r="B24" s="64">
        <v>1</v>
      </c>
      <c r="C24" s="117" t="s">
        <v>148</v>
      </c>
      <c r="D24" s="64" t="s">
        <v>149</v>
      </c>
      <c r="E24" s="103" t="s">
        <v>141</v>
      </c>
      <c r="F24" s="83"/>
      <c r="G24" s="83">
        <f t="shared" si="0"/>
        <v>0</v>
      </c>
    </row>
    <row r="25" spans="1:7" ht="22.5" customHeight="1" x14ac:dyDescent="0.25">
      <c r="A25" s="64">
        <v>9</v>
      </c>
      <c r="B25" s="64">
        <v>1</v>
      </c>
      <c r="C25" s="117" t="s">
        <v>56</v>
      </c>
      <c r="D25" s="64" t="s">
        <v>150</v>
      </c>
      <c r="E25" s="103" t="s">
        <v>151</v>
      </c>
      <c r="F25" s="83"/>
      <c r="G25" s="83">
        <f t="shared" si="0"/>
        <v>0</v>
      </c>
    </row>
    <row r="26" spans="1:7" ht="22.5" customHeight="1" x14ac:dyDescent="0.25">
      <c r="A26" s="64">
        <v>10</v>
      </c>
      <c r="B26" s="64">
        <v>1</v>
      </c>
      <c r="C26" s="117" t="s">
        <v>152</v>
      </c>
      <c r="D26" s="64" t="s">
        <v>153</v>
      </c>
      <c r="E26" s="103" t="s">
        <v>256</v>
      </c>
      <c r="F26" s="83"/>
      <c r="G26" s="83">
        <f t="shared" si="0"/>
        <v>0</v>
      </c>
    </row>
    <row r="27" spans="1:7" ht="22.5" customHeight="1" x14ac:dyDescent="0.25">
      <c r="A27" s="64">
        <v>11</v>
      </c>
      <c r="B27" s="64">
        <v>5</v>
      </c>
      <c r="C27" s="117" t="s">
        <v>47</v>
      </c>
      <c r="D27" s="64" t="s">
        <v>154</v>
      </c>
      <c r="E27" s="103" t="s">
        <v>146</v>
      </c>
      <c r="F27" s="83"/>
      <c r="G27" s="83">
        <f t="shared" si="0"/>
        <v>0</v>
      </c>
    </row>
    <row r="28" spans="1:7" ht="22.5" customHeight="1" x14ac:dyDescent="0.25">
      <c r="A28" s="64">
        <v>12</v>
      </c>
      <c r="B28" s="64">
        <v>1</v>
      </c>
      <c r="C28" s="117" t="s">
        <v>155</v>
      </c>
      <c r="D28" s="64" t="s">
        <v>156</v>
      </c>
      <c r="E28" s="103" t="s">
        <v>36</v>
      </c>
      <c r="F28" s="83"/>
      <c r="G28" s="83">
        <f t="shared" si="0"/>
        <v>0</v>
      </c>
    </row>
    <row r="29" spans="1:7" ht="22.5" customHeight="1" x14ac:dyDescent="0.25">
      <c r="A29" s="64">
        <v>13</v>
      </c>
      <c r="B29" s="64">
        <v>1</v>
      </c>
      <c r="C29" s="117" t="s">
        <v>157</v>
      </c>
      <c r="D29" s="64" t="s">
        <v>158</v>
      </c>
      <c r="E29" s="103" t="s">
        <v>159</v>
      </c>
      <c r="F29" s="83"/>
      <c r="G29" s="83">
        <f t="shared" si="0"/>
        <v>0</v>
      </c>
    </row>
    <row r="30" spans="1:7" ht="22.5" customHeight="1" x14ac:dyDescent="0.25">
      <c r="A30" s="64">
        <v>14</v>
      </c>
      <c r="B30" s="64">
        <v>1</v>
      </c>
      <c r="C30" s="117" t="s">
        <v>160</v>
      </c>
      <c r="D30" s="64" t="s">
        <v>161</v>
      </c>
      <c r="E30" s="103" t="s">
        <v>162</v>
      </c>
      <c r="F30" s="83"/>
      <c r="G30" s="83">
        <f t="shared" si="0"/>
        <v>0</v>
      </c>
    </row>
    <row r="31" spans="1:7" ht="28.5" customHeight="1" x14ac:dyDescent="0.25">
      <c r="A31" s="64">
        <v>15</v>
      </c>
      <c r="B31" s="64">
        <v>2</v>
      </c>
      <c r="C31" s="117" t="s">
        <v>163</v>
      </c>
      <c r="D31" s="64" t="s">
        <v>164</v>
      </c>
      <c r="E31" s="103" t="s">
        <v>165</v>
      </c>
      <c r="F31" s="83"/>
      <c r="G31" s="83">
        <f t="shared" si="0"/>
        <v>0</v>
      </c>
    </row>
    <row r="32" spans="1:7" ht="22.5" customHeight="1" x14ac:dyDescent="0.25">
      <c r="A32" s="64">
        <v>16</v>
      </c>
      <c r="B32" s="64">
        <v>4</v>
      </c>
      <c r="C32" s="117" t="s">
        <v>166</v>
      </c>
      <c r="D32" s="64" t="s">
        <v>167</v>
      </c>
      <c r="E32" s="103" t="s">
        <v>168</v>
      </c>
      <c r="F32" s="83"/>
      <c r="G32" s="83">
        <f t="shared" si="0"/>
        <v>0</v>
      </c>
    </row>
    <row r="33" spans="1:7" ht="28.5" customHeight="1" x14ac:dyDescent="0.25">
      <c r="A33" s="64">
        <v>17</v>
      </c>
      <c r="B33" s="64">
        <v>1</v>
      </c>
      <c r="C33" s="117" t="s">
        <v>169</v>
      </c>
      <c r="D33" s="64" t="s">
        <v>170</v>
      </c>
      <c r="E33" s="103" t="s">
        <v>26</v>
      </c>
      <c r="F33" s="83"/>
      <c r="G33" s="83">
        <f t="shared" si="0"/>
        <v>0</v>
      </c>
    </row>
    <row r="34" spans="1:7" ht="22.5" customHeight="1" x14ac:dyDescent="0.25">
      <c r="A34" s="64">
        <v>18</v>
      </c>
      <c r="B34" s="64">
        <v>2</v>
      </c>
      <c r="C34" s="117" t="s">
        <v>29</v>
      </c>
      <c r="D34" s="64" t="s">
        <v>30</v>
      </c>
      <c r="E34" s="103" t="s">
        <v>31</v>
      </c>
      <c r="F34" s="83"/>
      <c r="G34" s="83">
        <f t="shared" si="0"/>
        <v>0</v>
      </c>
    </row>
    <row r="35" spans="1:7" ht="28.5" customHeight="1" x14ac:dyDescent="0.25">
      <c r="A35" s="64">
        <v>19</v>
      </c>
      <c r="B35" s="64">
        <v>2</v>
      </c>
      <c r="C35" s="117" t="s">
        <v>171</v>
      </c>
      <c r="D35" s="64" t="s">
        <v>172</v>
      </c>
      <c r="E35" s="103" t="s">
        <v>26</v>
      </c>
      <c r="F35" s="83"/>
      <c r="G35" s="83">
        <f t="shared" si="0"/>
        <v>0</v>
      </c>
    </row>
    <row r="36" spans="1:7" ht="22.5" customHeight="1" x14ac:dyDescent="0.25">
      <c r="A36" s="64">
        <v>20</v>
      </c>
      <c r="B36" s="64">
        <v>1</v>
      </c>
      <c r="C36" s="117" t="s">
        <v>173</v>
      </c>
      <c r="D36" s="64" t="s">
        <v>174</v>
      </c>
      <c r="E36" s="103" t="s">
        <v>36</v>
      </c>
      <c r="F36" s="83"/>
      <c r="G36" s="83">
        <f t="shared" si="0"/>
        <v>0</v>
      </c>
    </row>
    <row r="37" spans="1:7" ht="22.5" customHeight="1" x14ac:dyDescent="0.25">
      <c r="A37" s="64">
        <v>21</v>
      </c>
      <c r="B37" s="64">
        <v>6</v>
      </c>
      <c r="C37" s="117" t="s">
        <v>175</v>
      </c>
      <c r="D37" s="64" t="s">
        <v>176</v>
      </c>
      <c r="E37" s="103" t="s">
        <v>28</v>
      </c>
      <c r="F37" s="83"/>
      <c r="G37" s="83">
        <f t="shared" si="0"/>
        <v>0</v>
      </c>
    </row>
    <row r="38" spans="1:7" ht="22.5" customHeight="1" x14ac:dyDescent="0.25">
      <c r="A38" s="64">
        <v>22</v>
      </c>
      <c r="B38" s="64">
        <v>1</v>
      </c>
      <c r="C38" s="117" t="s">
        <v>177</v>
      </c>
      <c r="D38" s="64" t="s">
        <v>174</v>
      </c>
      <c r="E38" s="103" t="s">
        <v>36</v>
      </c>
      <c r="F38" s="83"/>
      <c r="G38" s="83">
        <f t="shared" si="0"/>
        <v>0</v>
      </c>
    </row>
    <row r="39" spans="1:7" ht="28.5" customHeight="1" x14ac:dyDescent="0.25">
      <c r="A39" s="64">
        <v>23</v>
      </c>
      <c r="B39" s="64">
        <v>1</v>
      </c>
      <c r="C39" s="117" t="s">
        <v>178</v>
      </c>
      <c r="D39" s="64" t="s">
        <v>179</v>
      </c>
      <c r="E39" s="103" t="s">
        <v>28</v>
      </c>
      <c r="F39" s="83"/>
      <c r="G39" s="83">
        <f t="shared" si="0"/>
        <v>0</v>
      </c>
    </row>
    <row r="40" spans="1:7" ht="22.5" customHeight="1" x14ac:dyDescent="0.25">
      <c r="A40" s="64">
        <v>24</v>
      </c>
      <c r="B40" s="64">
        <v>1</v>
      </c>
      <c r="C40" s="117" t="s">
        <v>180</v>
      </c>
      <c r="D40" s="64" t="s">
        <v>181</v>
      </c>
      <c r="E40" s="103" t="s">
        <v>182</v>
      </c>
      <c r="F40" s="83"/>
      <c r="G40" s="83">
        <f t="shared" si="0"/>
        <v>0</v>
      </c>
    </row>
    <row r="41" spans="1:7" ht="22.5" customHeight="1" x14ac:dyDescent="0.25">
      <c r="A41" s="64">
        <v>25</v>
      </c>
      <c r="B41" s="64">
        <v>6</v>
      </c>
      <c r="C41" s="117" t="s">
        <v>183</v>
      </c>
      <c r="D41" s="64" t="s">
        <v>55</v>
      </c>
      <c r="E41" s="103" t="s">
        <v>28</v>
      </c>
      <c r="F41" s="83"/>
      <c r="G41" s="83">
        <f t="shared" si="0"/>
        <v>0</v>
      </c>
    </row>
    <row r="42" spans="1:7" ht="28.5" customHeight="1" x14ac:dyDescent="0.25">
      <c r="A42" s="64">
        <v>26</v>
      </c>
      <c r="B42" s="64">
        <v>1</v>
      </c>
      <c r="C42" s="117" t="s">
        <v>88</v>
      </c>
      <c r="D42" s="64" t="s">
        <v>184</v>
      </c>
      <c r="E42" s="103" t="s">
        <v>26</v>
      </c>
      <c r="F42" s="83"/>
      <c r="G42" s="83">
        <f t="shared" si="0"/>
        <v>0</v>
      </c>
    </row>
    <row r="43" spans="1:7" ht="22.5" customHeight="1" x14ac:dyDescent="0.25">
      <c r="A43" s="64">
        <v>27</v>
      </c>
      <c r="B43" s="64">
        <v>1</v>
      </c>
      <c r="C43" s="117" t="s">
        <v>185</v>
      </c>
      <c r="D43" s="64" t="s">
        <v>186</v>
      </c>
      <c r="E43" s="103" t="s">
        <v>165</v>
      </c>
      <c r="F43" s="83"/>
      <c r="G43" s="83">
        <f t="shared" si="0"/>
        <v>0</v>
      </c>
    </row>
    <row r="44" spans="1:7" ht="22.5" customHeight="1" x14ac:dyDescent="0.25">
      <c r="A44" s="68">
        <v>28</v>
      </c>
      <c r="B44" s="68">
        <v>1</v>
      </c>
      <c r="C44" s="118" t="s">
        <v>187</v>
      </c>
      <c r="D44" s="68" t="s">
        <v>188</v>
      </c>
      <c r="E44" s="104" t="s">
        <v>80</v>
      </c>
      <c r="F44" s="84"/>
      <c r="G44" s="84">
        <f t="shared" si="0"/>
        <v>0</v>
      </c>
    </row>
    <row r="45" spans="1:7" ht="5.0999999999999996" customHeight="1" x14ac:dyDescent="0.25">
      <c r="A45" s="136"/>
      <c r="B45" s="70"/>
      <c r="C45" s="93"/>
      <c r="D45" s="70"/>
      <c r="E45" s="70"/>
      <c r="F45" s="78"/>
      <c r="G45" s="147"/>
    </row>
    <row r="46" spans="1:7" ht="22.5" customHeight="1" x14ac:dyDescent="0.25">
      <c r="A46" s="224"/>
      <c r="B46" s="167"/>
      <c r="C46" s="225"/>
      <c r="D46" s="188" t="s">
        <v>5</v>
      </c>
      <c r="E46" s="188"/>
      <c r="F46" s="189">
        <f>SUM(G17:G44)</f>
        <v>0</v>
      </c>
      <c r="G46" s="189"/>
    </row>
    <row r="47" spans="1:7" s="9" customFormat="1" ht="22.5" customHeight="1" x14ac:dyDescent="0.25">
      <c r="A47" s="165"/>
      <c r="B47" s="165"/>
      <c r="C47" s="79"/>
      <c r="D47" s="165"/>
      <c r="E47" s="165"/>
      <c r="F47" s="124"/>
      <c r="G47" s="124"/>
    </row>
    <row r="48" spans="1:7" s="9" customFormat="1" ht="13.5" customHeight="1" x14ac:dyDescent="0.25">
      <c r="A48" s="165"/>
      <c r="B48" s="165"/>
      <c r="C48" s="79"/>
      <c r="D48" s="165"/>
      <c r="E48" s="165"/>
      <c r="F48" s="124"/>
      <c r="G48" s="124"/>
    </row>
    <row r="49" spans="1:7" ht="12" customHeight="1" x14ac:dyDescent="0.25">
      <c r="A49" s="194" t="s">
        <v>11</v>
      </c>
      <c r="B49" s="194"/>
      <c r="C49" s="194"/>
      <c r="D49" s="194"/>
      <c r="E49" s="194"/>
      <c r="F49" s="194"/>
      <c r="G49" s="194"/>
    </row>
    <row r="50" spans="1:7" ht="12" customHeight="1" x14ac:dyDescent="0.25">
      <c r="A50" s="194"/>
      <c r="B50" s="194"/>
      <c r="C50" s="194"/>
      <c r="D50" s="194"/>
      <c r="E50" s="194"/>
      <c r="F50" s="194"/>
      <c r="G50" s="194"/>
    </row>
    <row r="51" spans="1:7" ht="22.5" customHeight="1" x14ac:dyDescent="0.25">
      <c r="A51" s="94" t="s">
        <v>17</v>
      </c>
      <c r="B51" s="94" t="s">
        <v>18</v>
      </c>
      <c r="C51" s="95" t="s">
        <v>14</v>
      </c>
      <c r="D51" s="94" t="s">
        <v>0</v>
      </c>
      <c r="E51" s="94" t="s">
        <v>1</v>
      </c>
      <c r="F51" s="94" t="s">
        <v>6</v>
      </c>
      <c r="G51" s="94" t="s">
        <v>7</v>
      </c>
    </row>
    <row r="52" spans="1:7" ht="22.5" customHeight="1" x14ac:dyDescent="0.25">
      <c r="A52" s="61">
        <v>1</v>
      </c>
      <c r="B52" s="61">
        <v>1</v>
      </c>
      <c r="C52" s="76" t="s">
        <v>72</v>
      </c>
      <c r="D52" s="61">
        <v>40080020</v>
      </c>
      <c r="E52" s="61"/>
      <c r="F52" s="82"/>
      <c r="G52" s="82">
        <f>B52*F52</f>
        <v>0</v>
      </c>
    </row>
    <row r="53" spans="1:7" ht="22.5" customHeight="1" x14ac:dyDescent="0.25">
      <c r="A53" s="64">
        <v>2</v>
      </c>
      <c r="B53" s="64">
        <v>1</v>
      </c>
      <c r="C53" s="66" t="s">
        <v>65</v>
      </c>
      <c r="D53" s="64">
        <v>40080021</v>
      </c>
      <c r="E53" s="64"/>
      <c r="F53" s="83"/>
      <c r="G53" s="83">
        <f t="shared" ref="G53:G70" si="1">B53*F53</f>
        <v>0</v>
      </c>
    </row>
    <row r="54" spans="1:7" ht="22.5" customHeight="1" x14ac:dyDescent="0.25">
      <c r="A54" s="64">
        <v>3</v>
      </c>
      <c r="B54" s="64">
        <v>1</v>
      </c>
      <c r="C54" s="66" t="s">
        <v>66</v>
      </c>
      <c r="D54" s="64">
        <v>40080022</v>
      </c>
      <c r="E54" s="64"/>
      <c r="F54" s="83"/>
      <c r="G54" s="83">
        <f t="shared" si="1"/>
        <v>0</v>
      </c>
    </row>
    <row r="55" spans="1:7" ht="22.5" customHeight="1" x14ac:dyDescent="0.25">
      <c r="A55" s="64">
        <v>4</v>
      </c>
      <c r="B55" s="64">
        <v>1</v>
      </c>
      <c r="C55" s="66" t="s">
        <v>189</v>
      </c>
      <c r="D55" s="64">
        <v>40080023</v>
      </c>
      <c r="E55" s="64"/>
      <c r="F55" s="83"/>
      <c r="G55" s="83">
        <f t="shared" si="1"/>
        <v>0</v>
      </c>
    </row>
    <row r="56" spans="1:7" ht="22.5" customHeight="1" x14ac:dyDescent="0.25">
      <c r="A56" s="64">
        <v>5</v>
      </c>
      <c r="B56" s="64">
        <v>1</v>
      </c>
      <c r="C56" s="66" t="s">
        <v>119</v>
      </c>
      <c r="D56" s="64">
        <v>40080025</v>
      </c>
      <c r="E56" s="64"/>
      <c r="F56" s="83"/>
      <c r="G56" s="83">
        <f t="shared" si="1"/>
        <v>0</v>
      </c>
    </row>
    <row r="57" spans="1:7" ht="22.5" customHeight="1" x14ac:dyDescent="0.25">
      <c r="A57" s="64">
        <v>6</v>
      </c>
      <c r="B57" s="64">
        <v>1</v>
      </c>
      <c r="C57" s="66" t="s">
        <v>190</v>
      </c>
      <c r="D57" s="64">
        <v>40080032</v>
      </c>
      <c r="E57" s="64"/>
      <c r="F57" s="83"/>
      <c r="G57" s="83">
        <f t="shared" si="1"/>
        <v>0</v>
      </c>
    </row>
    <row r="58" spans="1:7" ht="22.5" customHeight="1" x14ac:dyDescent="0.25">
      <c r="A58" s="64">
        <v>7</v>
      </c>
      <c r="B58" s="64">
        <v>1</v>
      </c>
      <c r="C58" s="66" t="s">
        <v>191</v>
      </c>
      <c r="D58" s="64">
        <v>40080041</v>
      </c>
      <c r="E58" s="64"/>
      <c r="F58" s="83"/>
      <c r="G58" s="83">
        <f t="shared" si="1"/>
        <v>0</v>
      </c>
    </row>
    <row r="59" spans="1:7" ht="22.5" customHeight="1" x14ac:dyDescent="0.25">
      <c r="A59" s="64">
        <v>8</v>
      </c>
      <c r="B59" s="64">
        <v>1</v>
      </c>
      <c r="C59" s="66" t="s">
        <v>192</v>
      </c>
      <c r="D59" s="64">
        <v>40080012</v>
      </c>
      <c r="E59" s="64"/>
      <c r="F59" s="83"/>
      <c r="G59" s="83">
        <f t="shared" si="1"/>
        <v>0</v>
      </c>
    </row>
    <row r="60" spans="1:7" ht="22.5" customHeight="1" x14ac:dyDescent="0.25">
      <c r="A60" s="64">
        <v>9</v>
      </c>
      <c r="B60" s="64">
        <v>1</v>
      </c>
      <c r="C60" s="66" t="s">
        <v>113</v>
      </c>
      <c r="D60" s="64">
        <v>40080015</v>
      </c>
      <c r="E60" s="64"/>
      <c r="F60" s="83"/>
      <c r="G60" s="83">
        <f t="shared" si="1"/>
        <v>0</v>
      </c>
    </row>
    <row r="61" spans="1:7" ht="22.5" customHeight="1" x14ac:dyDescent="0.25">
      <c r="A61" s="64">
        <v>10</v>
      </c>
      <c r="B61" s="64">
        <v>1</v>
      </c>
      <c r="C61" s="66" t="s">
        <v>67</v>
      </c>
      <c r="D61" s="64">
        <v>40080016</v>
      </c>
      <c r="E61" s="64"/>
      <c r="F61" s="83"/>
      <c r="G61" s="83">
        <f t="shared" si="1"/>
        <v>0</v>
      </c>
    </row>
    <row r="62" spans="1:7" ht="22.5" customHeight="1" x14ac:dyDescent="0.25">
      <c r="A62" s="64">
        <v>11</v>
      </c>
      <c r="B62" s="64">
        <v>1</v>
      </c>
      <c r="C62" s="66" t="s">
        <v>68</v>
      </c>
      <c r="D62" s="64">
        <v>40080017</v>
      </c>
      <c r="E62" s="64"/>
      <c r="F62" s="83"/>
      <c r="G62" s="83">
        <f t="shared" si="1"/>
        <v>0</v>
      </c>
    </row>
    <row r="63" spans="1:7" ht="22.5" customHeight="1" x14ac:dyDescent="0.25">
      <c r="A63" s="64">
        <v>12</v>
      </c>
      <c r="B63" s="64">
        <v>1</v>
      </c>
      <c r="C63" s="66" t="s">
        <v>193</v>
      </c>
      <c r="D63" s="64">
        <v>40080018</v>
      </c>
      <c r="E63" s="64"/>
      <c r="F63" s="83"/>
      <c r="G63" s="83">
        <f t="shared" si="1"/>
        <v>0</v>
      </c>
    </row>
    <row r="64" spans="1:7" ht="22.5" customHeight="1" x14ac:dyDescent="0.25">
      <c r="A64" s="64">
        <v>13</v>
      </c>
      <c r="B64" s="64">
        <v>1</v>
      </c>
      <c r="C64" s="66" t="s">
        <v>194</v>
      </c>
      <c r="D64" s="64">
        <v>40080047</v>
      </c>
      <c r="E64" s="64" t="s">
        <v>69</v>
      </c>
      <c r="F64" s="83"/>
      <c r="G64" s="83">
        <f t="shared" si="1"/>
        <v>0</v>
      </c>
    </row>
    <row r="65" spans="1:7" ht="22.5" customHeight="1" x14ac:dyDescent="0.25">
      <c r="A65" s="64">
        <v>14</v>
      </c>
      <c r="B65" s="64">
        <v>1</v>
      </c>
      <c r="C65" s="66" t="s">
        <v>195</v>
      </c>
      <c r="D65" s="64">
        <v>40080048</v>
      </c>
      <c r="E65" s="64"/>
      <c r="F65" s="83"/>
      <c r="G65" s="83">
        <f t="shared" si="1"/>
        <v>0</v>
      </c>
    </row>
    <row r="66" spans="1:7" ht="28.5" customHeight="1" x14ac:dyDescent="0.25">
      <c r="A66" s="64">
        <v>15</v>
      </c>
      <c r="B66" s="64">
        <v>300</v>
      </c>
      <c r="C66" s="66" t="s">
        <v>90</v>
      </c>
      <c r="D66" s="64">
        <v>40080089</v>
      </c>
      <c r="E66" s="64"/>
      <c r="F66" s="83"/>
      <c r="G66" s="83">
        <f t="shared" si="1"/>
        <v>0</v>
      </c>
    </row>
    <row r="67" spans="1:7" ht="22.5" customHeight="1" x14ac:dyDescent="0.25">
      <c r="A67" s="64">
        <v>16</v>
      </c>
      <c r="B67" s="64">
        <v>1</v>
      </c>
      <c r="C67" s="66" t="s">
        <v>196</v>
      </c>
      <c r="D67" s="64">
        <v>40080055</v>
      </c>
      <c r="E67" s="64"/>
      <c r="F67" s="83"/>
      <c r="G67" s="83">
        <f t="shared" si="1"/>
        <v>0</v>
      </c>
    </row>
    <row r="68" spans="1:7" ht="22.5" customHeight="1" x14ac:dyDescent="0.25">
      <c r="A68" s="64">
        <v>17</v>
      </c>
      <c r="B68" s="64">
        <v>1</v>
      </c>
      <c r="C68" s="66" t="s">
        <v>197</v>
      </c>
      <c r="D68" s="64">
        <v>40080079</v>
      </c>
      <c r="E68" s="64"/>
      <c r="F68" s="83"/>
      <c r="G68" s="83">
        <f t="shared" si="1"/>
        <v>0</v>
      </c>
    </row>
    <row r="69" spans="1:7" ht="22.5" customHeight="1" x14ac:dyDescent="0.25">
      <c r="A69" s="64">
        <v>18</v>
      </c>
      <c r="B69" s="64">
        <v>6</v>
      </c>
      <c r="C69" s="66" t="s">
        <v>198</v>
      </c>
      <c r="D69" s="64">
        <v>40080084</v>
      </c>
      <c r="E69" s="64"/>
      <c r="F69" s="83"/>
      <c r="G69" s="83">
        <f t="shared" si="1"/>
        <v>0</v>
      </c>
    </row>
    <row r="70" spans="1:7" ht="22.5" customHeight="1" x14ac:dyDescent="0.25">
      <c r="A70" s="68">
        <v>19</v>
      </c>
      <c r="B70" s="68">
        <v>6</v>
      </c>
      <c r="C70" s="69" t="s">
        <v>199</v>
      </c>
      <c r="D70" s="68">
        <v>40080087</v>
      </c>
      <c r="E70" s="68"/>
      <c r="F70" s="84"/>
      <c r="G70" s="84">
        <f t="shared" si="1"/>
        <v>0</v>
      </c>
    </row>
    <row r="71" spans="1:7" s="9" customFormat="1" ht="5.0999999999999996" customHeight="1" x14ac:dyDescent="0.25">
      <c r="A71" s="136"/>
      <c r="B71" s="70"/>
      <c r="C71" s="93"/>
      <c r="D71" s="70"/>
      <c r="E71" s="70"/>
      <c r="F71" s="78"/>
      <c r="G71" s="147"/>
    </row>
    <row r="72" spans="1:7" ht="22.5" customHeight="1" x14ac:dyDescent="0.25">
      <c r="A72" s="131"/>
      <c r="B72" s="74"/>
      <c r="C72" s="75"/>
      <c r="D72" s="188" t="s">
        <v>4</v>
      </c>
      <c r="E72" s="188"/>
      <c r="F72" s="189">
        <f>SUM(G52:G70)</f>
        <v>0</v>
      </c>
      <c r="G72" s="189"/>
    </row>
    <row r="73" spans="1:7" ht="15" customHeight="1" x14ac:dyDescent="0.25">
      <c r="A73" s="148"/>
      <c r="B73" s="40"/>
      <c r="C73" s="96"/>
      <c r="D73" s="97"/>
      <c r="E73" s="97"/>
      <c r="F73" s="98"/>
      <c r="G73" s="149"/>
    </row>
    <row r="74" spans="1:7" ht="15" customHeight="1" x14ac:dyDescent="0.25">
      <c r="A74" s="148"/>
      <c r="B74" s="40"/>
      <c r="C74" s="96"/>
      <c r="D74" s="40"/>
      <c r="E74" s="40"/>
      <c r="F74" s="99"/>
      <c r="G74" s="150"/>
    </row>
    <row r="75" spans="1:7" ht="15" customHeight="1" x14ac:dyDescent="0.25">
      <c r="A75" s="148"/>
      <c r="B75" s="169"/>
      <c r="C75" s="96"/>
      <c r="D75" s="169"/>
      <c r="E75" s="169"/>
      <c r="F75" s="99"/>
      <c r="G75" s="150"/>
    </row>
    <row r="76" spans="1:7" ht="15" customHeight="1" x14ac:dyDescent="0.25">
      <c r="A76" s="148"/>
      <c r="B76" s="169"/>
      <c r="C76" s="96"/>
      <c r="D76" s="169"/>
      <c r="E76" s="169"/>
      <c r="F76" s="99"/>
      <c r="G76" s="150"/>
    </row>
    <row r="77" spans="1:7" ht="15" customHeight="1" x14ac:dyDescent="0.25">
      <c r="A77" s="148"/>
      <c r="B77" s="169"/>
      <c r="C77" s="96"/>
      <c r="D77" s="169"/>
      <c r="E77" s="169"/>
      <c r="F77" s="99"/>
      <c r="G77" s="150"/>
    </row>
    <row r="78" spans="1:7" ht="15" customHeight="1" x14ac:dyDescent="0.25">
      <c r="A78" s="148"/>
      <c r="B78" s="169"/>
      <c r="C78" s="96"/>
      <c r="D78" s="169"/>
      <c r="E78" s="169"/>
      <c r="F78" s="99"/>
      <c r="G78" s="150"/>
    </row>
    <row r="79" spans="1:7" ht="15" customHeight="1" x14ac:dyDescent="0.25">
      <c r="A79" s="151"/>
      <c r="B79" s="40"/>
      <c r="C79" s="101"/>
      <c r="D79" s="40"/>
      <c r="E79" s="100"/>
      <c r="F79" s="100"/>
      <c r="G79" s="152"/>
    </row>
    <row r="80" spans="1:7" ht="15" customHeight="1" x14ac:dyDescent="0.25">
      <c r="A80" s="151"/>
      <c r="B80" s="40"/>
      <c r="C80" s="101"/>
      <c r="D80" s="40"/>
      <c r="E80" s="100"/>
      <c r="F80" s="100"/>
      <c r="G80" s="152"/>
    </row>
    <row r="81" spans="1:7" ht="15" customHeight="1" x14ac:dyDescent="0.25">
      <c r="A81" s="151"/>
      <c r="B81" s="40"/>
      <c r="C81" s="208" t="s">
        <v>12</v>
      </c>
      <c r="D81" s="208"/>
      <c r="E81" s="208"/>
      <c r="F81" s="100"/>
      <c r="G81" s="152"/>
    </row>
    <row r="82" spans="1:7" ht="15" customHeight="1" x14ac:dyDescent="0.25">
      <c r="A82" s="153"/>
      <c r="B82" s="154"/>
      <c r="C82" s="209" t="s">
        <v>13</v>
      </c>
      <c r="D82" s="209"/>
      <c r="E82" s="209"/>
      <c r="F82" s="155"/>
      <c r="G82" s="156"/>
    </row>
  </sheetData>
  <mergeCells count="17">
    <mergeCell ref="D9:E9"/>
    <mergeCell ref="F9:G9"/>
    <mergeCell ref="C2:E2"/>
    <mergeCell ref="C3:E3"/>
    <mergeCell ref="C4:E4"/>
    <mergeCell ref="A6:G7"/>
    <mergeCell ref="A9:C9"/>
    <mergeCell ref="D72:E72"/>
    <mergeCell ref="F72:G72"/>
    <mergeCell ref="C81:E81"/>
    <mergeCell ref="C82:E82"/>
    <mergeCell ref="A11:G11"/>
    <mergeCell ref="A12:G12"/>
    <mergeCell ref="A14:G15"/>
    <mergeCell ref="D46:E46"/>
    <mergeCell ref="F46:G46"/>
    <mergeCell ref="A49:G50"/>
  </mergeCells>
  <printOptions horizontalCentered="1"/>
  <pageMargins left="0.98425196850393704" right="0.59055118110236227" top="0.78740157480314965" bottom="0.39370078740157483" header="0" footer="0"/>
  <pageSetup paperSize="9"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view="pageBreakPreview" topLeftCell="A67" zoomScaleNormal="100" zoomScaleSheetLayoutView="100" workbookViewId="0">
      <selection activeCell="I23" sqref="I23"/>
    </sheetView>
  </sheetViews>
  <sheetFormatPr defaultRowHeight="15" x14ac:dyDescent="0.25"/>
  <cols>
    <col min="1" max="1" width="6.85546875" style="3" customWidth="1"/>
    <col min="2" max="2" width="6.85546875" style="42" customWidth="1"/>
    <col min="3" max="3" width="43" style="13" customWidth="1"/>
    <col min="4" max="4" width="16.42578125" style="42" bestFit="1" customWidth="1"/>
    <col min="5" max="5" width="11.28515625" style="3" customWidth="1"/>
    <col min="6" max="7" width="10.7109375" style="49" customWidth="1"/>
    <col min="8" max="8" width="9.140625" style="3"/>
    <col min="9" max="9" width="6.5703125" style="3" customWidth="1"/>
    <col min="10" max="10" width="40.5703125" style="3" customWidth="1"/>
    <col min="11" max="11" width="13.7109375" style="3" customWidth="1"/>
    <col min="12" max="12" width="11.140625" style="3" customWidth="1"/>
    <col min="13" max="16384" width="9.140625" style="3"/>
  </cols>
  <sheetData>
    <row r="1" spans="1:14" ht="23.25" x14ac:dyDescent="0.25">
      <c r="A1" s="4"/>
      <c r="B1" s="14"/>
      <c r="C1" s="81" t="s">
        <v>2</v>
      </c>
      <c r="D1" s="81"/>
      <c r="E1" s="81"/>
      <c r="F1" s="43"/>
      <c r="G1" s="44"/>
      <c r="H1" s="1"/>
      <c r="I1" s="1"/>
      <c r="J1" s="1"/>
      <c r="K1" s="1"/>
      <c r="L1" s="1"/>
      <c r="M1" s="1"/>
      <c r="N1" s="1"/>
    </row>
    <row r="2" spans="1:14" x14ac:dyDescent="0.25">
      <c r="A2" s="8"/>
      <c r="B2" s="39"/>
      <c r="C2" s="206" t="s">
        <v>8</v>
      </c>
      <c r="D2" s="206"/>
      <c r="E2" s="206"/>
      <c r="F2" s="45"/>
      <c r="G2" s="46"/>
      <c r="H2" s="2"/>
      <c r="I2" s="2"/>
      <c r="J2" s="2"/>
      <c r="K2" s="2"/>
      <c r="L2" s="2"/>
      <c r="M2" s="2"/>
      <c r="N2" s="2"/>
    </row>
    <row r="3" spans="1:14" x14ac:dyDescent="0.25">
      <c r="A3" s="8"/>
      <c r="B3" s="39"/>
      <c r="C3" s="206" t="s">
        <v>9</v>
      </c>
      <c r="D3" s="206"/>
      <c r="E3" s="206"/>
      <c r="F3" s="45"/>
      <c r="G3" s="46"/>
      <c r="H3" s="2"/>
      <c r="I3" s="2"/>
      <c r="J3" s="2"/>
      <c r="K3" s="2"/>
      <c r="L3" s="2"/>
      <c r="M3" s="2"/>
      <c r="N3" s="2"/>
    </row>
    <row r="4" spans="1:14" x14ac:dyDescent="0.25">
      <c r="A4" s="8"/>
      <c r="B4" s="39"/>
      <c r="C4" s="206" t="s">
        <v>10</v>
      </c>
      <c r="D4" s="206"/>
      <c r="E4" s="206"/>
      <c r="F4" s="45"/>
      <c r="G4" s="46"/>
      <c r="H4" s="2"/>
      <c r="I4" s="2"/>
      <c r="J4" s="2"/>
      <c r="K4" s="2"/>
      <c r="L4" s="2"/>
      <c r="M4" s="2"/>
      <c r="N4" s="2"/>
    </row>
    <row r="5" spans="1:14" x14ac:dyDescent="0.25">
      <c r="A5" s="8"/>
      <c r="B5" s="39"/>
      <c r="C5" s="12"/>
      <c r="D5" s="39"/>
      <c r="E5" s="9"/>
      <c r="F5" s="47"/>
      <c r="G5" s="48"/>
    </row>
    <row r="6" spans="1:14" ht="15" customHeight="1" x14ac:dyDescent="0.25">
      <c r="A6" s="200" t="s">
        <v>374</v>
      </c>
      <c r="B6" s="201"/>
      <c r="C6" s="201"/>
      <c r="D6" s="201"/>
      <c r="E6" s="201"/>
      <c r="F6" s="201"/>
      <c r="G6" s="202"/>
    </row>
    <row r="7" spans="1:14" ht="15" customHeight="1" x14ac:dyDescent="0.25">
      <c r="A7" s="203"/>
      <c r="B7" s="204"/>
      <c r="C7" s="204"/>
      <c r="D7" s="204"/>
      <c r="E7" s="204"/>
      <c r="F7" s="204"/>
      <c r="G7" s="205"/>
    </row>
    <row r="8" spans="1:14" ht="5.0999999999999996" customHeight="1" x14ac:dyDescent="0.25">
      <c r="A8" s="127"/>
      <c r="B8" s="166"/>
      <c r="C8" s="105"/>
      <c r="D8" s="166"/>
      <c r="E8" s="80"/>
      <c r="F8" s="106"/>
      <c r="G8" s="137"/>
    </row>
    <row r="9" spans="1:14" ht="20.100000000000001" customHeight="1" x14ac:dyDescent="0.25">
      <c r="A9" s="197" t="s">
        <v>20</v>
      </c>
      <c r="B9" s="198"/>
      <c r="C9" s="198"/>
      <c r="D9" s="216" t="s">
        <v>15</v>
      </c>
      <c r="E9" s="196"/>
      <c r="F9" s="190">
        <f>F46+F74</f>
        <v>0</v>
      </c>
      <c r="G9" s="191"/>
    </row>
    <row r="10" spans="1:14" ht="5.0999999999999996" customHeight="1" x14ac:dyDescent="0.25">
      <c r="A10" s="127"/>
      <c r="B10" s="166"/>
      <c r="C10" s="107"/>
      <c r="D10" s="108"/>
      <c r="E10" s="109"/>
      <c r="F10" s="106"/>
      <c r="G10" s="137"/>
    </row>
    <row r="11" spans="1:14" ht="20.100000000000001" customHeight="1" x14ac:dyDescent="0.25">
      <c r="A11" s="210" t="s">
        <v>370</v>
      </c>
      <c r="B11" s="211"/>
      <c r="C11" s="211"/>
      <c r="D11" s="211"/>
      <c r="E11" s="211"/>
      <c r="F11" s="211"/>
      <c r="G11" s="212"/>
    </row>
    <row r="12" spans="1:14" ht="20.100000000000001" customHeight="1" x14ac:dyDescent="0.25">
      <c r="A12" s="213" t="s">
        <v>210</v>
      </c>
      <c r="B12" s="214"/>
      <c r="C12" s="214"/>
      <c r="D12" s="214"/>
      <c r="E12" s="214"/>
      <c r="F12" s="214"/>
      <c r="G12" s="215"/>
    </row>
    <row r="13" spans="1:14" ht="9.9499999999999993" customHeight="1" x14ac:dyDescent="0.25">
      <c r="A13" s="129"/>
      <c r="B13" s="167"/>
      <c r="C13" s="111"/>
      <c r="D13" s="167"/>
      <c r="E13" s="110"/>
      <c r="F13" s="112"/>
      <c r="G13" s="138"/>
    </row>
    <row r="14" spans="1:14" ht="12" customHeight="1" x14ac:dyDescent="0.25">
      <c r="A14" s="192" t="s">
        <v>3</v>
      </c>
      <c r="B14" s="192"/>
      <c r="C14" s="192"/>
      <c r="D14" s="192"/>
      <c r="E14" s="192"/>
      <c r="F14" s="192"/>
      <c r="G14" s="192"/>
    </row>
    <row r="15" spans="1:14" ht="12" customHeight="1" x14ac:dyDescent="0.25">
      <c r="A15" s="193"/>
      <c r="B15" s="193"/>
      <c r="C15" s="193"/>
      <c r="D15" s="193"/>
      <c r="E15" s="193"/>
      <c r="F15" s="193"/>
      <c r="G15" s="193"/>
    </row>
    <row r="16" spans="1:14" ht="22.5" customHeight="1" x14ac:dyDescent="0.25">
      <c r="A16" s="58" t="s">
        <v>17</v>
      </c>
      <c r="B16" s="58" t="s">
        <v>18</v>
      </c>
      <c r="C16" s="59" t="s">
        <v>14</v>
      </c>
      <c r="D16" s="58" t="s">
        <v>0</v>
      </c>
      <c r="E16" s="163" t="s">
        <v>1</v>
      </c>
      <c r="F16" s="164" t="s">
        <v>6</v>
      </c>
      <c r="G16" s="164" t="s">
        <v>7</v>
      </c>
    </row>
    <row r="17" spans="1:7" ht="22.5" customHeight="1" x14ac:dyDescent="0.25">
      <c r="A17" s="61">
        <v>1</v>
      </c>
      <c r="B17" s="61">
        <v>760</v>
      </c>
      <c r="C17" s="102" t="s">
        <v>346</v>
      </c>
      <c r="D17" s="61">
        <v>40200010</v>
      </c>
      <c r="E17" s="102" t="s">
        <v>135</v>
      </c>
      <c r="F17" s="82"/>
      <c r="G17" s="82">
        <f>B17*F17</f>
        <v>0</v>
      </c>
    </row>
    <row r="18" spans="1:7" ht="22.5" customHeight="1" x14ac:dyDescent="0.25">
      <c r="A18" s="64">
        <v>2</v>
      </c>
      <c r="B18" s="64">
        <v>1</v>
      </c>
      <c r="C18" s="103" t="s">
        <v>347</v>
      </c>
      <c r="D18" s="64" t="s">
        <v>369</v>
      </c>
      <c r="E18" s="103" t="s">
        <v>36</v>
      </c>
      <c r="F18" s="83"/>
      <c r="G18" s="83">
        <f t="shared" ref="G18:G44" si="0">B18*F18</f>
        <v>0</v>
      </c>
    </row>
    <row r="19" spans="1:7" ht="22.5" customHeight="1" x14ac:dyDescent="0.25">
      <c r="A19" s="64">
        <v>3</v>
      </c>
      <c r="B19" s="64">
        <v>9</v>
      </c>
      <c r="C19" s="103" t="s">
        <v>348</v>
      </c>
      <c r="D19" s="64" t="s">
        <v>350</v>
      </c>
      <c r="E19" s="103" t="s">
        <v>141</v>
      </c>
      <c r="F19" s="83"/>
      <c r="G19" s="83">
        <f t="shared" si="0"/>
        <v>0</v>
      </c>
    </row>
    <row r="20" spans="1:7" ht="22.5" customHeight="1" x14ac:dyDescent="0.25">
      <c r="A20" s="64">
        <v>4</v>
      </c>
      <c r="B20" s="64">
        <v>11</v>
      </c>
      <c r="C20" s="103" t="s">
        <v>218</v>
      </c>
      <c r="D20" s="64" t="s">
        <v>351</v>
      </c>
      <c r="E20" s="103" t="s">
        <v>219</v>
      </c>
      <c r="F20" s="83"/>
      <c r="G20" s="83">
        <f t="shared" si="0"/>
        <v>0</v>
      </c>
    </row>
    <row r="21" spans="1:7" ht="22.5" customHeight="1" x14ac:dyDescent="0.25">
      <c r="A21" s="64">
        <v>5</v>
      </c>
      <c r="B21" s="64">
        <v>9</v>
      </c>
      <c r="C21" s="103" t="s">
        <v>98</v>
      </c>
      <c r="D21" s="64" t="s">
        <v>208</v>
      </c>
      <c r="E21" s="103" t="s">
        <v>146</v>
      </c>
      <c r="F21" s="83"/>
      <c r="G21" s="83">
        <f t="shared" si="0"/>
        <v>0</v>
      </c>
    </row>
    <row r="22" spans="1:7" ht="22.5" customHeight="1" x14ac:dyDescent="0.25">
      <c r="A22" s="64">
        <v>6</v>
      </c>
      <c r="B22" s="64">
        <v>9</v>
      </c>
      <c r="C22" s="103" t="s">
        <v>94</v>
      </c>
      <c r="D22" s="64" t="s">
        <v>95</v>
      </c>
      <c r="E22" s="103" t="s">
        <v>141</v>
      </c>
      <c r="F22" s="83"/>
      <c r="G22" s="83">
        <f t="shared" si="0"/>
        <v>0</v>
      </c>
    </row>
    <row r="23" spans="1:7" ht="22.5" customHeight="1" x14ac:dyDescent="0.25">
      <c r="A23" s="64">
        <v>7</v>
      </c>
      <c r="B23" s="64">
        <v>10</v>
      </c>
      <c r="C23" s="103" t="s">
        <v>92</v>
      </c>
      <c r="D23" s="64" t="s">
        <v>93</v>
      </c>
      <c r="E23" s="103" t="s">
        <v>141</v>
      </c>
      <c r="F23" s="83"/>
      <c r="G23" s="83">
        <f t="shared" si="0"/>
        <v>0</v>
      </c>
    </row>
    <row r="24" spans="1:7" ht="22.5" customHeight="1" x14ac:dyDescent="0.25">
      <c r="A24" s="64">
        <v>8</v>
      </c>
      <c r="B24" s="64">
        <v>1</v>
      </c>
      <c r="C24" s="103" t="s">
        <v>349</v>
      </c>
      <c r="D24" s="64" t="s">
        <v>114</v>
      </c>
      <c r="E24" s="103" t="s">
        <v>36</v>
      </c>
      <c r="F24" s="83"/>
      <c r="G24" s="83">
        <f t="shared" si="0"/>
        <v>0</v>
      </c>
    </row>
    <row r="25" spans="1:7" ht="22.5" customHeight="1" x14ac:dyDescent="0.25">
      <c r="A25" s="64">
        <v>9</v>
      </c>
      <c r="B25" s="64">
        <v>1</v>
      </c>
      <c r="C25" s="103" t="s">
        <v>352</v>
      </c>
      <c r="D25" s="64" t="s">
        <v>36</v>
      </c>
      <c r="E25" s="103" t="s">
        <v>141</v>
      </c>
      <c r="F25" s="83"/>
      <c r="G25" s="83">
        <f t="shared" si="0"/>
        <v>0</v>
      </c>
    </row>
    <row r="26" spans="1:7" ht="22.5" customHeight="1" x14ac:dyDescent="0.25">
      <c r="A26" s="64">
        <v>10</v>
      </c>
      <c r="B26" s="64">
        <v>1</v>
      </c>
      <c r="C26" s="103" t="s">
        <v>229</v>
      </c>
      <c r="D26" s="64" t="s">
        <v>353</v>
      </c>
      <c r="E26" s="103" t="s">
        <v>272</v>
      </c>
      <c r="F26" s="83"/>
      <c r="G26" s="83">
        <f t="shared" si="0"/>
        <v>0</v>
      </c>
    </row>
    <row r="27" spans="1:7" ht="22.5" customHeight="1" x14ac:dyDescent="0.25">
      <c r="A27" s="64">
        <v>11</v>
      </c>
      <c r="B27" s="64">
        <v>1</v>
      </c>
      <c r="C27" s="103" t="s">
        <v>84</v>
      </c>
      <c r="D27" s="64" t="s">
        <v>354</v>
      </c>
      <c r="E27" s="103" t="s">
        <v>355</v>
      </c>
      <c r="F27" s="83"/>
      <c r="G27" s="83">
        <f t="shared" si="0"/>
        <v>0</v>
      </c>
    </row>
    <row r="28" spans="1:7" ht="22.5" customHeight="1" x14ac:dyDescent="0.25">
      <c r="A28" s="64">
        <v>12</v>
      </c>
      <c r="B28" s="64">
        <v>2</v>
      </c>
      <c r="C28" s="103" t="s">
        <v>356</v>
      </c>
      <c r="D28" s="64" t="s">
        <v>233</v>
      </c>
      <c r="E28" s="103" t="s">
        <v>272</v>
      </c>
      <c r="F28" s="83"/>
      <c r="G28" s="83">
        <f t="shared" si="0"/>
        <v>0</v>
      </c>
    </row>
    <row r="29" spans="1:7" ht="22.5" customHeight="1" x14ac:dyDescent="0.25">
      <c r="A29" s="64">
        <v>13</v>
      </c>
      <c r="B29" s="64">
        <v>1</v>
      </c>
      <c r="C29" s="103" t="s">
        <v>75</v>
      </c>
      <c r="D29" s="64" t="s">
        <v>76</v>
      </c>
      <c r="E29" s="103" t="s">
        <v>162</v>
      </c>
      <c r="F29" s="83"/>
      <c r="G29" s="83">
        <f t="shared" si="0"/>
        <v>0</v>
      </c>
    </row>
    <row r="30" spans="1:7" ht="22.5" customHeight="1" x14ac:dyDescent="0.25">
      <c r="A30" s="64">
        <v>14</v>
      </c>
      <c r="B30" s="64">
        <v>2</v>
      </c>
      <c r="C30" s="103" t="s">
        <v>278</v>
      </c>
      <c r="D30" s="64" t="s">
        <v>357</v>
      </c>
      <c r="E30" s="103" t="s">
        <v>79</v>
      </c>
      <c r="F30" s="83"/>
      <c r="G30" s="83">
        <f t="shared" si="0"/>
        <v>0</v>
      </c>
    </row>
    <row r="31" spans="1:7" ht="22.5" customHeight="1" x14ac:dyDescent="0.25">
      <c r="A31" s="64">
        <v>15</v>
      </c>
      <c r="B31" s="64">
        <v>2</v>
      </c>
      <c r="C31" s="103" t="s">
        <v>78</v>
      </c>
      <c r="D31" s="64" t="s">
        <v>115</v>
      </c>
      <c r="E31" s="103" t="s">
        <v>159</v>
      </c>
      <c r="F31" s="83"/>
      <c r="G31" s="83">
        <f t="shared" si="0"/>
        <v>0</v>
      </c>
    </row>
    <row r="32" spans="1:7" ht="22.5" customHeight="1" x14ac:dyDescent="0.25">
      <c r="A32" s="64">
        <v>16</v>
      </c>
      <c r="B32" s="64">
        <v>2</v>
      </c>
      <c r="C32" s="103" t="s">
        <v>87</v>
      </c>
      <c r="D32" s="64" t="s">
        <v>112</v>
      </c>
      <c r="E32" s="103" t="s">
        <v>26</v>
      </c>
      <c r="F32" s="83"/>
      <c r="G32" s="83">
        <f t="shared" si="0"/>
        <v>0</v>
      </c>
    </row>
    <row r="33" spans="1:7" ht="22.5" customHeight="1" x14ac:dyDescent="0.25">
      <c r="A33" s="64">
        <v>17</v>
      </c>
      <c r="B33" s="64">
        <v>2</v>
      </c>
      <c r="C33" s="103" t="s">
        <v>237</v>
      </c>
      <c r="D33" s="64" t="s">
        <v>316</v>
      </c>
      <c r="E33" s="103" t="s">
        <v>28</v>
      </c>
      <c r="F33" s="83"/>
      <c r="G33" s="83">
        <f t="shared" si="0"/>
        <v>0</v>
      </c>
    </row>
    <row r="34" spans="1:7" ht="22.5" customHeight="1" x14ac:dyDescent="0.25">
      <c r="A34" s="64">
        <v>18</v>
      </c>
      <c r="B34" s="64">
        <v>3</v>
      </c>
      <c r="C34" s="103" t="s">
        <v>358</v>
      </c>
      <c r="D34" s="64" t="s">
        <v>359</v>
      </c>
      <c r="E34" s="103" t="s">
        <v>232</v>
      </c>
      <c r="F34" s="83"/>
      <c r="G34" s="83">
        <f t="shared" si="0"/>
        <v>0</v>
      </c>
    </row>
    <row r="35" spans="1:7" ht="22.5" customHeight="1" x14ac:dyDescent="0.25">
      <c r="A35" s="64">
        <v>19</v>
      </c>
      <c r="B35" s="64">
        <v>1</v>
      </c>
      <c r="C35" s="103" t="s">
        <v>102</v>
      </c>
      <c r="D35" s="64" t="s">
        <v>365</v>
      </c>
      <c r="E35" s="103" t="s">
        <v>256</v>
      </c>
      <c r="F35" s="83"/>
      <c r="G35" s="83">
        <f t="shared" si="0"/>
        <v>0</v>
      </c>
    </row>
    <row r="36" spans="1:7" ht="22.5" customHeight="1" x14ac:dyDescent="0.25">
      <c r="A36" s="64">
        <v>20</v>
      </c>
      <c r="B36" s="64">
        <v>2</v>
      </c>
      <c r="C36" s="103" t="s">
        <v>273</v>
      </c>
      <c r="D36" s="64" t="s">
        <v>366</v>
      </c>
      <c r="E36" s="103" t="s">
        <v>28</v>
      </c>
      <c r="F36" s="83"/>
      <c r="G36" s="83">
        <f t="shared" si="0"/>
        <v>0</v>
      </c>
    </row>
    <row r="37" spans="1:7" ht="22.5" customHeight="1" x14ac:dyDescent="0.25">
      <c r="A37" s="64">
        <v>21</v>
      </c>
      <c r="B37" s="64">
        <v>6</v>
      </c>
      <c r="C37" s="103" t="s">
        <v>104</v>
      </c>
      <c r="D37" s="64" t="s">
        <v>116</v>
      </c>
      <c r="E37" s="103" t="s">
        <v>276</v>
      </c>
      <c r="F37" s="83"/>
      <c r="G37" s="83">
        <f t="shared" si="0"/>
        <v>0</v>
      </c>
    </row>
    <row r="38" spans="1:7" ht="22.5" customHeight="1" x14ac:dyDescent="0.25">
      <c r="A38" s="64">
        <v>22</v>
      </c>
      <c r="B38" s="64">
        <v>1</v>
      </c>
      <c r="C38" s="103" t="s">
        <v>364</v>
      </c>
      <c r="D38" s="64" t="s">
        <v>103</v>
      </c>
      <c r="E38" s="103" t="s">
        <v>36</v>
      </c>
      <c r="F38" s="83"/>
      <c r="G38" s="83">
        <f t="shared" si="0"/>
        <v>0</v>
      </c>
    </row>
    <row r="39" spans="1:7" ht="22.5" customHeight="1" x14ac:dyDescent="0.25">
      <c r="A39" s="64">
        <v>23</v>
      </c>
      <c r="B39" s="64">
        <v>1</v>
      </c>
      <c r="C39" s="103" t="s">
        <v>240</v>
      </c>
      <c r="D39" s="64" t="s">
        <v>108</v>
      </c>
      <c r="E39" s="103" t="s">
        <v>162</v>
      </c>
      <c r="F39" s="83"/>
      <c r="G39" s="83">
        <f t="shared" si="0"/>
        <v>0</v>
      </c>
    </row>
    <row r="40" spans="1:7" ht="22.5" customHeight="1" x14ac:dyDescent="0.25">
      <c r="A40" s="64">
        <v>24</v>
      </c>
      <c r="B40" s="64">
        <v>8</v>
      </c>
      <c r="C40" s="103" t="s">
        <v>109</v>
      </c>
      <c r="D40" s="64" t="s">
        <v>55</v>
      </c>
      <c r="E40" s="103" t="s">
        <v>28</v>
      </c>
      <c r="F40" s="83"/>
      <c r="G40" s="83">
        <f t="shared" si="0"/>
        <v>0</v>
      </c>
    </row>
    <row r="41" spans="1:7" ht="22.5" customHeight="1" x14ac:dyDescent="0.25">
      <c r="A41" s="64">
        <v>25</v>
      </c>
      <c r="B41" s="64">
        <v>1</v>
      </c>
      <c r="C41" s="103" t="s">
        <v>363</v>
      </c>
      <c r="D41" s="64" t="s">
        <v>367</v>
      </c>
      <c r="E41" s="103" t="s">
        <v>58</v>
      </c>
      <c r="F41" s="83"/>
      <c r="G41" s="83">
        <f t="shared" si="0"/>
        <v>0</v>
      </c>
    </row>
    <row r="42" spans="1:7" ht="22.5" customHeight="1" x14ac:dyDescent="0.25">
      <c r="A42" s="64">
        <v>26</v>
      </c>
      <c r="B42" s="64">
        <v>1</v>
      </c>
      <c r="C42" s="103" t="s">
        <v>207</v>
      </c>
      <c r="D42" s="64" t="s">
        <v>83</v>
      </c>
      <c r="E42" s="103" t="s">
        <v>159</v>
      </c>
      <c r="F42" s="83"/>
      <c r="G42" s="83">
        <f t="shared" si="0"/>
        <v>0</v>
      </c>
    </row>
    <row r="43" spans="1:7" ht="22.5" customHeight="1" x14ac:dyDescent="0.25">
      <c r="A43" s="64">
        <v>27</v>
      </c>
      <c r="B43" s="64">
        <v>1</v>
      </c>
      <c r="C43" s="103" t="s">
        <v>362</v>
      </c>
      <c r="D43" s="64" t="s">
        <v>368</v>
      </c>
      <c r="E43" s="103" t="s">
        <v>28</v>
      </c>
      <c r="F43" s="83"/>
      <c r="G43" s="83">
        <f t="shared" si="0"/>
        <v>0</v>
      </c>
    </row>
    <row r="44" spans="1:7" ht="22.5" customHeight="1" x14ac:dyDescent="0.25">
      <c r="A44" s="68">
        <v>28</v>
      </c>
      <c r="B44" s="68">
        <v>4</v>
      </c>
      <c r="C44" s="104" t="s">
        <v>360</v>
      </c>
      <c r="D44" s="68">
        <v>40130140</v>
      </c>
      <c r="E44" s="104" t="s">
        <v>361</v>
      </c>
      <c r="F44" s="84"/>
      <c r="G44" s="84">
        <f t="shared" si="0"/>
        <v>0</v>
      </c>
    </row>
    <row r="45" spans="1:7" ht="5.0999999999999996" customHeight="1" x14ac:dyDescent="0.25">
      <c r="A45" s="136"/>
      <c r="B45" s="70"/>
      <c r="C45" s="71"/>
      <c r="D45" s="70"/>
      <c r="E45" s="113"/>
      <c r="F45" s="114"/>
      <c r="G45" s="139"/>
    </row>
    <row r="46" spans="1:7" ht="22.5" customHeight="1" x14ac:dyDescent="0.25">
      <c r="A46" s="224"/>
      <c r="B46" s="167"/>
      <c r="C46" s="225"/>
      <c r="D46" s="188" t="s">
        <v>5</v>
      </c>
      <c r="E46" s="188"/>
      <c r="F46" s="189">
        <f>SUM(G17:G44)</f>
        <v>0</v>
      </c>
      <c r="G46" s="189"/>
    </row>
    <row r="47" spans="1:7" ht="22.5" customHeight="1" x14ac:dyDescent="0.25">
      <c r="A47" s="131"/>
      <c r="B47" s="166"/>
      <c r="C47" s="79"/>
      <c r="D47" s="166"/>
      <c r="E47" s="166"/>
      <c r="F47" s="124"/>
      <c r="G47" s="132"/>
    </row>
    <row r="48" spans="1:7" ht="22.5" customHeight="1" x14ac:dyDescent="0.25">
      <c r="A48" s="131"/>
      <c r="B48" s="166"/>
      <c r="C48" s="79"/>
      <c r="D48" s="166"/>
      <c r="E48" s="166"/>
      <c r="F48" s="124"/>
      <c r="G48" s="132"/>
    </row>
    <row r="49" spans="1:13" ht="22.5" customHeight="1" x14ac:dyDescent="0.25">
      <c r="A49" s="131"/>
      <c r="B49" s="166"/>
      <c r="C49" s="79"/>
      <c r="D49" s="166"/>
      <c r="E49" s="166"/>
      <c r="F49" s="124"/>
      <c r="G49" s="132"/>
    </row>
    <row r="50" spans="1:13" ht="9.75" customHeight="1" x14ac:dyDescent="0.25">
      <c r="A50" s="131"/>
      <c r="B50" s="166"/>
      <c r="C50" s="79"/>
      <c r="D50" s="166"/>
      <c r="E50" s="166"/>
      <c r="F50" s="124"/>
      <c r="G50" s="132"/>
    </row>
    <row r="51" spans="1:13" ht="12" customHeight="1" x14ac:dyDescent="0.25">
      <c r="A51" s="194" t="s">
        <v>11</v>
      </c>
      <c r="B51" s="194"/>
      <c r="C51" s="194"/>
      <c r="D51" s="194"/>
      <c r="E51" s="194"/>
      <c r="F51" s="194"/>
      <c r="G51" s="194"/>
    </row>
    <row r="52" spans="1:13" ht="12" customHeight="1" x14ac:dyDescent="0.25">
      <c r="A52" s="194"/>
      <c r="B52" s="194"/>
      <c r="C52" s="194"/>
      <c r="D52" s="194"/>
      <c r="E52" s="194"/>
      <c r="F52" s="194"/>
      <c r="G52" s="194"/>
    </row>
    <row r="53" spans="1:13" ht="22.5" customHeight="1" x14ac:dyDescent="0.25">
      <c r="A53" s="58" t="s">
        <v>17</v>
      </c>
      <c r="B53" s="58" t="s">
        <v>18</v>
      </c>
      <c r="C53" s="59" t="s">
        <v>14</v>
      </c>
      <c r="D53" s="58" t="s">
        <v>0</v>
      </c>
      <c r="E53" s="163" t="s">
        <v>1</v>
      </c>
      <c r="F53" s="164" t="s">
        <v>6</v>
      </c>
      <c r="G53" s="164" t="s">
        <v>7</v>
      </c>
    </row>
    <row r="54" spans="1:13" ht="22.5" customHeight="1" x14ac:dyDescent="0.25">
      <c r="A54" s="61">
        <v>1</v>
      </c>
      <c r="B54" s="61">
        <v>1</v>
      </c>
      <c r="C54" s="122" t="s">
        <v>338</v>
      </c>
      <c r="D54" s="61">
        <v>40080020</v>
      </c>
      <c r="E54" s="61"/>
      <c r="F54" s="82"/>
      <c r="G54" s="82">
        <f>B54*F54</f>
        <v>0</v>
      </c>
    </row>
    <row r="55" spans="1:13" ht="22.5" customHeight="1" x14ac:dyDescent="0.25">
      <c r="A55" s="64">
        <v>2</v>
      </c>
      <c r="B55" s="64">
        <v>1</v>
      </c>
      <c r="C55" s="117" t="s">
        <v>339</v>
      </c>
      <c r="D55" s="64">
        <v>40080021</v>
      </c>
      <c r="E55" s="64"/>
      <c r="F55" s="83"/>
      <c r="G55" s="83">
        <f t="shared" ref="G55:G72" si="1">B55*F55</f>
        <v>0</v>
      </c>
    </row>
    <row r="56" spans="1:13" ht="22.5" customHeight="1" x14ac:dyDescent="0.25">
      <c r="A56" s="64">
        <v>3</v>
      </c>
      <c r="B56" s="64">
        <v>1</v>
      </c>
      <c r="C56" s="117" t="s">
        <v>66</v>
      </c>
      <c r="D56" s="64">
        <v>40080022</v>
      </c>
      <c r="E56" s="64"/>
      <c r="F56" s="83"/>
      <c r="G56" s="83">
        <f t="shared" si="1"/>
        <v>0</v>
      </c>
    </row>
    <row r="57" spans="1:13" ht="22.5" customHeight="1" x14ac:dyDescent="0.25">
      <c r="A57" s="64">
        <v>4</v>
      </c>
      <c r="B57" s="64">
        <v>1</v>
      </c>
      <c r="C57" s="117" t="s">
        <v>246</v>
      </c>
      <c r="D57" s="64">
        <v>40080024</v>
      </c>
      <c r="E57" s="64"/>
      <c r="F57" s="83"/>
      <c r="G57" s="83">
        <f t="shared" si="1"/>
        <v>0</v>
      </c>
    </row>
    <row r="58" spans="1:13" ht="22.5" customHeight="1" x14ac:dyDescent="0.25">
      <c r="A58" s="64">
        <v>5</v>
      </c>
      <c r="B58" s="64">
        <v>1</v>
      </c>
      <c r="C58" s="117" t="s">
        <v>119</v>
      </c>
      <c r="D58" s="64">
        <v>40080025</v>
      </c>
      <c r="E58" s="64"/>
      <c r="F58" s="83"/>
      <c r="G58" s="83">
        <f t="shared" si="1"/>
        <v>0</v>
      </c>
    </row>
    <row r="59" spans="1:13" ht="28.5" customHeight="1" x14ac:dyDescent="0.25">
      <c r="A59" s="64">
        <v>6</v>
      </c>
      <c r="B59" s="64">
        <v>1</v>
      </c>
      <c r="C59" s="117" t="s">
        <v>337</v>
      </c>
      <c r="D59" s="64">
        <v>40080034</v>
      </c>
      <c r="E59" s="64"/>
      <c r="F59" s="83"/>
      <c r="G59" s="83">
        <f t="shared" si="1"/>
        <v>0</v>
      </c>
      <c r="M59" s="41"/>
    </row>
    <row r="60" spans="1:13" ht="28.5" customHeight="1" x14ac:dyDescent="0.25">
      <c r="A60" s="64">
        <v>7</v>
      </c>
      <c r="B60" s="64">
        <v>1</v>
      </c>
      <c r="C60" s="117" t="s">
        <v>340</v>
      </c>
      <c r="D60" s="64">
        <v>40080043</v>
      </c>
      <c r="E60" s="64"/>
      <c r="F60" s="83"/>
      <c r="G60" s="83">
        <f t="shared" si="1"/>
        <v>0</v>
      </c>
      <c r="M60" s="41"/>
    </row>
    <row r="61" spans="1:13" ht="22.5" customHeight="1" x14ac:dyDescent="0.25">
      <c r="A61" s="64">
        <v>8</v>
      </c>
      <c r="B61" s="64">
        <v>1</v>
      </c>
      <c r="C61" s="117" t="s">
        <v>341</v>
      </c>
      <c r="D61" s="64">
        <v>40080014</v>
      </c>
      <c r="E61" s="64"/>
      <c r="F61" s="83"/>
      <c r="G61" s="83">
        <f t="shared" si="1"/>
        <v>0</v>
      </c>
      <c r="M61" s="41"/>
    </row>
    <row r="62" spans="1:13" ht="22.5" customHeight="1" x14ac:dyDescent="0.25">
      <c r="A62" s="64">
        <v>9</v>
      </c>
      <c r="B62" s="64">
        <v>1</v>
      </c>
      <c r="C62" s="117" t="s">
        <v>342</v>
      </c>
      <c r="D62" s="64">
        <v>40080015</v>
      </c>
      <c r="E62" s="64"/>
      <c r="F62" s="83"/>
      <c r="G62" s="83">
        <f t="shared" si="1"/>
        <v>0</v>
      </c>
    </row>
    <row r="63" spans="1:13" ht="22.5" customHeight="1" x14ac:dyDescent="0.25">
      <c r="A63" s="64">
        <v>10</v>
      </c>
      <c r="B63" s="64">
        <v>1</v>
      </c>
      <c r="C63" s="117" t="s">
        <v>111</v>
      </c>
      <c r="D63" s="64">
        <v>40080016</v>
      </c>
      <c r="E63" s="64"/>
      <c r="F63" s="83"/>
      <c r="G63" s="83">
        <f t="shared" si="1"/>
        <v>0</v>
      </c>
    </row>
    <row r="64" spans="1:13" ht="22.5" customHeight="1" x14ac:dyDescent="0.25">
      <c r="A64" s="64">
        <v>11</v>
      </c>
      <c r="B64" s="64">
        <v>1</v>
      </c>
      <c r="C64" s="117" t="s">
        <v>68</v>
      </c>
      <c r="D64" s="64">
        <v>40080017</v>
      </c>
      <c r="E64" s="64"/>
      <c r="F64" s="83"/>
      <c r="G64" s="83">
        <f t="shared" si="1"/>
        <v>0</v>
      </c>
    </row>
    <row r="65" spans="1:13" ht="22.5" customHeight="1" x14ac:dyDescent="0.25">
      <c r="A65" s="64">
        <v>12</v>
      </c>
      <c r="B65" s="64">
        <v>1</v>
      </c>
      <c r="C65" s="117" t="s">
        <v>343</v>
      </c>
      <c r="D65" s="64">
        <v>40080018</v>
      </c>
      <c r="E65" s="64"/>
      <c r="F65" s="83"/>
      <c r="G65" s="83">
        <f t="shared" si="1"/>
        <v>0</v>
      </c>
    </row>
    <row r="66" spans="1:13" ht="22.5" customHeight="1" x14ac:dyDescent="0.25">
      <c r="A66" s="64">
        <v>13</v>
      </c>
      <c r="B66" s="64">
        <v>1</v>
      </c>
      <c r="C66" s="117" t="s">
        <v>70</v>
      </c>
      <c r="D66" s="64">
        <v>40080047</v>
      </c>
      <c r="E66" s="64" t="s">
        <v>344</v>
      </c>
      <c r="F66" s="83"/>
      <c r="G66" s="83">
        <f t="shared" si="1"/>
        <v>0</v>
      </c>
    </row>
    <row r="67" spans="1:13" ht="22.5" customHeight="1" x14ac:dyDescent="0.25">
      <c r="A67" s="64">
        <v>14</v>
      </c>
      <c r="B67" s="64">
        <v>1</v>
      </c>
      <c r="C67" s="117" t="s">
        <v>71</v>
      </c>
      <c r="D67" s="64">
        <v>40080048</v>
      </c>
      <c r="E67" s="64"/>
      <c r="F67" s="83"/>
      <c r="G67" s="83">
        <f t="shared" si="1"/>
        <v>0</v>
      </c>
    </row>
    <row r="68" spans="1:13" ht="22.5" customHeight="1" x14ac:dyDescent="0.25">
      <c r="A68" s="64">
        <v>15</v>
      </c>
      <c r="B68" s="64">
        <v>1</v>
      </c>
      <c r="C68" s="117" t="s">
        <v>345</v>
      </c>
      <c r="D68" s="64">
        <v>40080049</v>
      </c>
      <c r="E68" s="64"/>
      <c r="F68" s="83"/>
      <c r="G68" s="83">
        <f t="shared" si="1"/>
        <v>0</v>
      </c>
    </row>
    <row r="69" spans="1:13" ht="28.5" customHeight="1" x14ac:dyDescent="0.25">
      <c r="A69" s="64">
        <v>16</v>
      </c>
      <c r="B69" s="64">
        <v>400</v>
      </c>
      <c r="C69" s="117" t="s">
        <v>90</v>
      </c>
      <c r="D69" s="64">
        <v>40080089</v>
      </c>
      <c r="E69" s="64"/>
      <c r="F69" s="83"/>
      <c r="G69" s="83">
        <f t="shared" si="1"/>
        <v>0</v>
      </c>
    </row>
    <row r="70" spans="1:13" ht="22.5" customHeight="1" x14ac:dyDescent="0.25">
      <c r="A70" s="64">
        <v>17</v>
      </c>
      <c r="B70" s="64">
        <v>1</v>
      </c>
      <c r="C70" s="117" t="s">
        <v>64</v>
      </c>
      <c r="D70" s="64">
        <v>40080058</v>
      </c>
      <c r="E70" s="64"/>
      <c r="F70" s="83"/>
      <c r="G70" s="83">
        <f t="shared" si="1"/>
        <v>0</v>
      </c>
      <c r="M70" s="41"/>
    </row>
    <row r="71" spans="1:13" ht="28.5" customHeight="1" x14ac:dyDescent="0.25">
      <c r="A71" s="64">
        <v>18</v>
      </c>
      <c r="B71" s="64">
        <v>1</v>
      </c>
      <c r="C71" s="117" t="s">
        <v>35</v>
      </c>
      <c r="D71" s="64">
        <v>40080080</v>
      </c>
      <c r="E71" s="64"/>
      <c r="F71" s="83"/>
      <c r="G71" s="83">
        <f t="shared" si="1"/>
        <v>0</v>
      </c>
      <c r="M71" s="41"/>
    </row>
    <row r="72" spans="1:13" ht="22.5" customHeight="1" x14ac:dyDescent="0.25">
      <c r="A72" s="68">
        <v>19</v>
      </c>
      <c r="B72" s="68">
        <v>10</v>
      </c>
      <c r="C72" s="118" t="s">
        <v>327</v>
      </c>
      <c r="D72" s="68">
        <v>40080085</v>
      </c>
      <c r="E72" s="68"/>
      <c r="F72" s="84"/>
      <c r="G72" s="84">
        <f t="shared" si="1"/>
        <v>0</v>
      </c>
    </row>
    <row r="73" spans="1:13" ht="5.0999999999999996" customHeight="1" x14ac:dyDescent="0.25">
      <c r="A73" s="136"/>
      <c r="B73" s="70"/>
      <c r="C73" s="71"/>
      <c r="D73" s="70"/>
      <c r="E73" s="115"/>
      <c r="F73" s="114"/>
      <c r="G73" s="139"/>
    </row>
    <row r="74" spans="1:13" ht="22.5" customHeight="1" x14ac:dyDescent="0.25">
      <c r="A74" s="131"/>
      <c r="B74" s="166"/>
      <c r="C74" s="75"/>
      <c r="D74" s="188" t="s">
        <v>4</v>
      </c>
      <c r="E74" s="188"/>
      <c r="F74" s="189">
        <f>SUM(G54:G72)</f>
        <v>0</v>
      </c>
      <c r="G74" s="189"/>
    </row>
    <row r="75" spans="1:13" ht="15" customHeight="1" x14ac:dyDescent="0.25">
      <c r="A75" s="131"/>
      <c r="B75" s="166"/>
      <c r="C75" s="79"/>
      <c r="D75" s="70"/>
      <c r="E75" s="113"/>
      <c r="F75" s="114"/>
      <c r="G75" s="139"/>
    </row>
    <row r="76" spans="1:13" ht="15" customHeight="1" x14ac:dyDescent="0.25">
      <c r="A76" s="131"/>
      <c r="B76" s="166"/>
      <c r="C76" s="79"/>
      <c r="D76" s="166"/>
      <c r="E76" s="80"/>
      <c r="F76" s="116"/>
      <c r="G76" s="140"/>
    </row>
    <row r="77" spans="1:13" ht="15" customHeight="1" x14ac:dyDescent="0.25">
      <c r="A77" s="131"/>
      <c r="B77" s="166"/>
      <c r="C77" s="79"/>
      <c r="D77" s="166"/>
      <c r="E77" s="80"/>
      <c r="F77" s="116"/>
      <c r="G77" s="140"/>
    </row>
    <row r="78" spans="1:13" ht="15" customHeight="1" x14ac:dyDescent="0.25">
      <c r="A78" s="131"/>
      <c r="B78" s="166"/>
      <c r="C78" s="79"/>
      <c r="D78" s="166"/>
      <c r="E78" s="80"/>
      <c r="F78" s="116"/>
      <c r="G78" s="140"/>
    </row>
    <row r="79" spans="1:13" ht="15" customHeight="1" x14ac:dyDescent="0.25">
      <c r="A79" s="131"/>
      <c r="B79" s="166"/>
      <c r="C79" s="79"/>
      <c r="D79" s="166"/>
      <c r="E79" s="80"/>
      <c r="F79" s="116"/>
      <c r="G79" s="140"/>
    </row>
    <row r="80" spans="1:13" ht="15" customHeight="1" x14ac:dyDescent="0.25">
      <c r="A80" s="131"/>
      <c r="B80" s="166"/>
      <c r="C80" s="79"/>
      <c r="D80" s="166"/>
      <c r="E80" s="80"/>
      <c r="F80" s="116"/>
      <c r="G80" s="140"/>
    </row>
    <row r="81" spans="1:7" ht="15" customHeight="1" x14ac:dyDescent="0.25">
      <c r="A81" s="131"/>
      <c r="B81" s="166"/>
      <c r="C81" s="79"/>
      <c r="D81" s="166"/>
      <c r="E81" s="80"/>
      <c r="F81" s="116"/>
      <c r="G81" s="140"/>
    </row>
    <row r="82" spans="1:7" ht="15" customHeight="1" x14ac:dyDescent="0.25">
      <c r="A82" s="127"/>
      <c r="B82" s="166"/>
      <c r="C82" s="105"/>
      <c r="D82" s="166"/>
      <c r="E82" s="80"/>
      <c r="F82" s="106"/>
      <c r="G82" s="137"/>
    </row>
    <row r="83" spans="1:7" ht="15" customHeight="1" x14ac:dyDescent="0.25">
      <c r="A83" s="127"/>
      <c r="B83" s="166"/>
      <c r="C83" s="207" t="s">
        <v>12</v>
      </c>
      <c r="D83" s="207"/>
      <c r="E83" s="207"/>
      <c r="F83" s="106"/>
      <c r="G83" s="137"/>
    </row>
    <row r="84" spans="1:7" ht="15" customHeight="1" x14ac:dyDescent="0.25">
      <c r="A84" s="129"/>
      <c r="B84" s="167"/>
      <c r="C84" s="187" t="s">
        <v>13</v>
      </c>
      <c r="D84" s="187"/>
      <c r="E84" s="187"/>
      <c r="F84" s="112"/>
      <c r="G84" s="138"/>
    </row>
  </sheetData>
  <mergeCells count="17">
    <mergeCell ref="D9:E9"/>
    <mergeCell ref="F9:G9"/>
    <mergeCell ref="C2:E2"/>
    <mergeCell ref="C3:E3"/>
    <mergeCell ref="C4:E4"/>
    <mergeCell ref="A6:G7"/>
    <mergeCell ref="A9:C9"/>
    <mergeCell ref="D74:E74"/>
    <mergeCell ref="F74:G74"/>
    <mergeCell ref="C83:E83"/>
    <mergeCell ref="C84:E84"/>
    <mergeCell ref="A11:G11"/>
    <mergeCell ref="A12:G12"/>
    <mergeCell ref="A14:G15"/>
    <mergeCell ref="D46:E46"/>
    <mergeCell ref="F46:G46"/>
    <mergeCell ref="A51:G52"/>
  </mergeCells>
  <printOptions horizontalCentered="1"/>
  <pageMargins left="0.98425196850393704" right="0.59055118110236227" top="0.78740157480314965" bottom="0.39370078740157483" header="0" footer="0"/>
  <pageSetup paperSize="9" scale="8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view="pageBreakPreview" zoomScaleNormal="100" zoomScaleSheetLayoutView="100" workbookViewId="0">
      <selection activeCell="C19" sqref="C19"/>
    </sheetView>
  </sheetViews>
  <sheetFormatPr defaultRowHeight="15" x14ac:dyDescent="0.25"/>
  <cols>
    <col min="1" max="1" width="6.5703125" style="3" customWidth="1"/>
    <col min="2" max="2" width="7.140625" style="42" customWidth="1"/>
    <col min="3" max="3" width="43" style="13" customWidth="1"/>
    <col min="4" max="4" width="16.42578125" style="42" bestFit="1" customWidth="1"/>
    <col min="5" max="5" width="11.28515625" style="3" customWidth="1"/>
    <col min="6" max="7" width="10.7109375" style="3" customWidth="1"/>
    <col min="8" max="16384" width="9.140625" style="3"/>
  </cols>
  <sheetData>
    <row r="1" spans="1:14" ht="23.25" x14ac:dyDescent="0.25">
      <c r="A1" s="4"/>
      <c r="B1" s="14"/>
      <c r="C1" s="81" t="s">
        <v>2</v>
      </c>
      <c r="D1" s="81"/>
      <c r="E1" s="81"/>
      <c r="F1" s="6"/>
      <c r="G1" s="7"/>
      <c r="H1" s="1"/>
      <c r="I1" s="1"/>
      <c r="J1" s="1"/>
      <c r="K1" s="1"/>
      <c r="L1" s="1"/>
      <c r="M1" s="1"/>
      <c r="N1" s="1"/>
    </row>
    <row r="2" spans="1:14" x14ac:dyDescent="0.25">
      <c r="A2" s="8"/>
      <c r="B2" s="39"/>
      <c r="C2" s="206" t="s">
        <v>8</v>
      </c>
      <c r="D2" s="206"/>
      <c r="E2" s="206"/>
      <c r="F2" s="2"/>
      <c r="G2" s="10"/>
      <c r="H2" s="2"/>
      <c r="I2" s="2"/>
      <c r="J2" s="2"/>
      <c r="K2" s="2"/>
      <c r="L2" s="2"/>
      <c r="M2" s="2"/>
      <c r="N2" s="2"/>
    </row>
    <row r="3" spans="1:14" x14ac:dyDescent="0.25">
      <c r="A3" s="8"/>
      <c r="B3" s="39"/>
      <c r="C3" s="206" t="s">
        <v>9</v>
      </c>
      <c r="D3" s="206"/>
      <c r="E3" s="206"/>
      <c r="F3" s="2"/>
      <c r="G3" s="10"/>
      <c r="H3" s="2"/>
      <c r="I3" s="2"/>
      <c r="J3" s="2"/>
      <c r="K3" s="2"/>
      <c r="L3" s="2"/>
      <c r="M3" s="2"/>
      <c r="N3" s="2"/>
    </row>
    <row r="4" spans="1:14" x14ac:dyDescent="0.25">
      <c r="A4" s="8"/>
      <c r="B4" s="39"/>
      <c r="C4" s="206" t="s">
        <v>10</v>
      </c>
      <c r="D4" s="206"/>
      <c r="E4" s="206"/>
      <c r="F4" s="2"/>
      <c r="G4" s="10"/>
      <c r="H4" s="2"/>
      <c r="I4" s="2"/>
      <c r="J4" s="2"/>
      <c r="K4" s="2"/>
      <c r="L4" s="2"/>
      <c r="M4" s="2"/>
      <c r="N4" s="2"/>
    </row>
    <row r="5" spans="1:14" x14ac:dyDescent="0.25">
      <c r="A5" s="8"/>
      <c r="B5" s="39"/>
      <c r="C5" s="12"/>
      <c r="D5" s="39"/>
      <c r="E5" s="9"/>
      <c r="F5" s="9"/>
      <c r="G5" s="11"/>
    </row>
    <row r="6" spans="1:14" ht="15" customHeight="1" x14ac:dyDescent="0.25">
      <c r="A6" s="200" t="s">
        <v>374</v>
      </c>
      <c r="B6" s="201"/>
      <c r="C6" s="201"/>
      <c r="D6" s="201"/>
      <c r="E6" s="201"/>
      <c r="F6" s="201"/>
      <c r="G6" s="202"/>
    </row>
    <row r="7" spans="1:14" ht="15" customHeight="1" x14ac:dyDescent="0.25">
      <c r="A7" s="203"/>
      <c r="B7" s="204"/>
      <c r="C7" s="204"/>
      <c r="D7" s="204"/>
      <c r="E7" s="204"/>
      <c r="F7" s="204"/>
      <c r="G7" s="205"/>
    </row>
    <row r="8" spans="1:14" ht="5.0999999999999996" customHeight="1" x14ac:dyDescent="0.25">
      <c r="A8" s="127"/>
      <c r="B8" s="166"/>
      <c r="C8" s="105"/>
      <c r="D8" s="166"/>
      <c r="E8" s="80"/>
      <c r="F8" s="80"/>
      <c r="G8" s="128"/>
    </row>
    <row r="9" spans="1:14" ht="20.100000000000001" customHeight="1" x14ac:dyDescent="0.25">
      <c r="A9" s="197" t="s">
        <v>21</v>
      </c>
      <c r="B9" s="198"/>
      <c r="C9" s="198"/>
      <c r="D9" s="216" t="s">
        <v>15</v>
      </c>
      <c r="E9" s="196"/>
      <c r="F9" s="221">
        <f>F43+F65</f>
        <v>0</v>
      </c>
      <c r="G9" s="196"/>
    </row>
    <row r="10" spans="1:14" ht="5.0999999999999996" customHeight="1" x14ac:dyDescent="0.25">
      <c r="A10" s="127"/>
      <c r="B10" s="166"/>
      <c r="C10" s="107"/>
      <c r="D10" s="108"/>
      <c r="E10" s="119"/>
      <c r="F10" s="80"/>
      <c r="G10" s="128"/>
    </row>
    <row r="11" spans="1:14" ht="20.100000000000001" customHeight="1" x14ac:dyDescent="0.25">
      <c r="A11" s="218" t="s">
        <v>371</v>
      </c>
      <c r="B11" s="219"/>
      <c r="C11" s="219"/>
      <c r="D11" s="219"/>
      <c r="E11" s="219"/>
      <c r="F11" s="219"/>
      <c r="G11" s="220"/>
    </row>
    <row r="12" spans="1:14" ht="20.100000000000001" customHeight="1" x14ac:dyDescent="0.25">
      <c r="A12" s="218" t="s">
        <v>250</v>
      </c>
      <c r="B12" s="219"/>
      <c r="C12" s="219"/>
      <c r="D12" s="219"/>
      <c r="E12" s="219"/>
      <c r="F12" s="219"/>
      <c r="G12" s="220"/>
    </row>
    <row r="13" spans="1:14" ht="5.0999999999999996" customHeight="1" x14ac:dyDescent="0.25">
      <c r="A13" s="129"/>
      <c r="B13" s="167"/>
      <c r="C13" s="111"/>
      <c r="D13" s="167"/>
      <c r="E13" s="110"/>
      <c r="F13" s="110"/>
      <c r="G13" s="130"/>
    </row>
    <row r="14" spans="1:14" ht="15" customHeight="1" x14ac:dyDescent="0.25">
      <c r="A14" s="192" t="s">
        <v>3</v>
      </c>
      <c r="B14" s="192"/>
      <c r="C14" s="192"/>
      <c r="D14" s="192"/>
      <c r="E14" s="192"/>
      <c r="F14" s="192"/>
      <c r="G14" s="192"/>
    </row>
    <row r="15" spans="1:14" ht="15" customHeight="1" x14ac:dyDescent="0.25">
      <c r="A15" s="193"/>
      <c r="B15" s="193"/>
      <c r="C15" s="193"/>
      <c r="D15" s="193"/>
      <c r="E15" s="193"/>
      <c r="F15" s="193"/>
      <c r="G15" s="193"/>
    </row>
    <row r="16" spans="1:14" ht="22.5" customHeight="1" x14ac:dyDescent="0.25">
      <c r="A16" s="94" t="s">
        <v>17</v>
      </c>
      <c r="B16" s="94" t="s">
        <v>18</v>
      </c>
      <c r="C16" s="95" t="s">
        <v>14</v>
      </c>
      <c r="D16" s="94" t="s">
        <v>0</v>
      </c>
      <c r="E16" s="94" t="s">
        <v>1</v>
      </c>
      <c r="F16" s="94" t="s">
        <v>6</v>
      </c>
      <c r="G16" s="94" t="s">
        <v>7</v>
      </c>
    </row>
    <row r="17" spans="1:7" ht="22.5" customHeight="1" x14ac:dyDescent="0.25">
      <c r="A17" s="61">
        <v>1</v>
      </c>
      <c r="B17" s="61">
        <v>4</v>
      </c>
      <c r="C17" s="122" t="s">
        <v>211</v>
      </c>
      <c r="D17" s="61">
        <v>40130402</v>
      </c>
      <c r="E17" s="61" t="s">
        <v>372</v>
      </c>
      <c r="F17" s="82"/>
      <c r="G17" s="82">
        <f>B17*F17</f>
        <v>0</v>
      </c>
    </row>
    <row r="18" spans="1:7" ht="22.5" customHeight="1" x14ac:dyDescent="0.25">
      <c r="A18" s="64">
        <v>2</v>
      </c>
      <c r="B18" s="64">
        <v>760</v>
      </c>
      <c r="C18" s="117" t="s">
        <v>99</v>
      </c>
      <c r="D18" s="64">
        <v>40200010</v>
      </c>
      <c r="E18" s="64" t="s">
        <v>135</v>
      </c>
      <c r="F18" s="83"/>
      <c r="G18" s="83">
        <f t="shared" ref="G18:G41" si="0">B18*F18</f>
        <v>0</v>
      </c>
    </row>
    <row r="19" spans="1:7" ht="22.5" customHeight="1" x14ac:dyDescent="0.25">
      <c r="A19" s="64">
        <v>3</v>
      </c>
      <c r="B19" s="64">
        <v>1</v>
      </c>
      <c r="C19" s="117" t="s">
        <v>212</v>
      </c>
      <c r="D19" s="64" t="s">
        <v>213</v>
      </c>
      <c r="E19" s="64" t="s">
        <v>141</v>
      </c>
      <c r="F19" s="83"/>
      <c r="G19" s="83">
        <f t="shared" si="0"/>
        <v>0</v>
      </c>
    </row>
    <row r="20" spans="1:7" ht="22.5" customHeight="1" x14ac:dyDescent="0.25">
      <c r="A20" s="64">
        <v>4</v>
      </c>
      <c r="B20" s="64">
        <v>1</v>
      </c>
      <c r="C20" s="117" t="s">
        <v>214</v>
      </c>
      <c r="D20" s="64" t="s">
        <v>215</v>
      </c>
      <c r="E20" s="64" t="s">
        <v>141</v>
      </c>
      <c r="F20" s="83"/>
      <c r="G20" s="83">
        <f t="shared" si="0"/>
        <v>0</v>
      </c>
    </row>
    <row r="21" spans="1:7" ht="28.5" customHeight="1" x14ac:dyDescent="0.25">
      <c r="A21" s="64">
        <v>5</v>
      </c>
      <c r="B21" s="64">
        <v>11</v>
      </c>
      <c r="C21" s="117" t="s">
        <v>216</v>
      </c>
      <c r="D21" s="64" t="s">
        <v>217</v>
      </c>
      <c r="E21" s="64" t="s">
        <v>36</v>
      </c>
      <c r="F21" s="83"/>
      <c r="G21" s="83">
        <f t="shared" si="0"/>
        <v>0</v>
      </c>
    </row>
    <row r="22" spans="1:7" ht="22.5" customHeight="1" x14ac:dyDescent="0.25">
      <c r="A22" s="64">
        <v>6</v>
      </c>
      <c r="B22" s="64">
        <v>11</v>
      </c>
      <c r="C22" s="117" t="s">
        <v>218</v>
      </c>
      <c r="D22" s="64" t="s">
        <v>96</v>
      </c>
      <c r="E22" s="64" t="s">
        <v>219</v>
      </c>
      <c r="F22" s="83"/>
      <c r="G22" s="83">
        <f t="shared" si="0"/>
        <v>0</v>
      </c>
    </row>
    <row r="23" spans="1:7" ht="22.5" customHeight="1" x14ac:dyDescent="0.25">
      <c r="A23" s="64">
        <v>7</v>
      </c>
      <c r="B23" s="64">
        <v>9</v>
      </c>
      <c r="C23" s="117" t="s">
        <v>220</v>
      </c>
      <c r="D23" s="64" t="s">
        <v>221</v>
      </c>
      <c r="E23" s="64" t="s">
        <v>141</v>
      </c>
      <c r="F23" s="83"/>
      <c r="G23" s="83">
        <f t="shared" si="0"/>
        <v>0</v>
      </c>
    </row>
    <row r="24" spans="1:7" ht="22.5" customHeight="1" x14ac:dyDescent="0.25">
      <c r="A24" s="64">
        <v>8</v>
      </c>
      <c r="B24" s="64">
        <v>9</v>
      </c>
      <c r="C24" s="117" t="s">
        <v>222</v>
      </c>
      <c r="D24" s="64" t="s">
        <v>223</v>
      </c>
      <c r="E24" s="64" t="s">
        <v>141</v>
      </c>
      <c r="F24" s="83"/>
      <c r="G24" s="83">
        <f t="shared" si="0"/>
        <v>0</v>
      </c>
    </row>
    <row r="25" spans="1:7" ht="22.5" customHeight="1" x14ac:dyDescent="0.25">
      <c r="A25" s="64">
        <v>9</v>
      </c>
      <c r="B25" s="64">
        <v>1</v>
      </c>
      <c r="C25" s="117" t="s">
        <v>224</v>
      </c>
      <c r="D25" s="64" t="s">
        <v>225</v>
      </c>
      <c r="E25" s="64" t="s">
        <v>146</v>
      </c>
      <c r="F25" s="83"/>
      <c r="G25" s="83">
        <f t="shared" si="0"/>
        <v>0</v>
      </c>
    </row>
    <row r="26" spans="1:7" ht="22.5" customHeight="1" x14ac:dyDescent="0.25">
      <c r="A26" s="64">
        <v>10</v>
      </c>
      <c r="B26" s="64">
        <v>6</v>
      </c>
      <c r="C26" s="117" t="s">
        <v>226</v>
      </c>
      <c r="D26" s="64" t="s">
        <v>227</v>
      </c>
      <c r="E26" s="64" t="s">
        <v>228</v>
      </c>
      <c r="F26" s="83"/>
      <c r="G26" s="83">
        <f t="shared" si="0"/>
        <v>0</v>
      </c>
    </row>
    <row r="27" spans="1:7" ht="22.5" customHeight="1" x14ac:dyDescent="0.25">
      <c r="A27" s="64">
        <v>11</v>
      </c>
      <c r="B27" s="64">
        <v>1</v>
      </c>
      <c r="C27" s="117" t="s">
        <v>229</v>
      </c>
      <c r="D27" s="64" t="s">
        <v>230</v>
      </c>
      <c r="E27" s="64" t="s">
        <v>159</v>
      </c>
      <c r="F27" s="83"/>
      <c r="G27" s="83">
        <f t="shared" si="0"/>
        <v>0</v>
      </c>
    </row>
    <row r="28" spans="1:7" ht="28.5" customHeight="1" x14ac:dyDescent="0.25">
      <c r="A28" s="64">
        <v>12</v>
      </c>
      <c r="B28" s="64">
        <v>1</v>
      </c>
      <c r="C28" s="117" t="s">
        <v>231</v>
      </c>
      <c r="D28" s="64" t="s">
        <v>74</v>
      </c>
      <c r="E28" s="64" t="s">
        <v>232</v>
      </c>
      <c r="F28" s="83"/>
      <c r="G28" s="83">
        <f t="shared" si="0"/>
        <v>0</v>
      </c>
    </row>
    <row r="29" spans="1:7" ht="22.5" customHeight="1" x14ac:dyDescent="0.25">
      <c r="A29" s="64">
        <v>13</v>
      </c>
      <c r="B29" s="64">
        <v>2</v>
      </c>
      <c r="C29" s="117" t="s">
        <v>49</v>
      </c>
      <c r="D29" s="64" t="s">
        <v>233</v>
      </c>
      <c r="E29" s="64" t="s">
        <v>159</v>
      </c>
      <c r="F29" s="83"/>
      <c r="G29" s="83">
        <f t="shared" si="0"/>
        <v>0</v>
      </c>
    </row>
    <row r="30" spans="1:7" ht="22.5" customHeight="1" x14ac:dyDescent="0.25">
      <c r="A30" s="64">
        <v>14</v>
      </c>
      <c r="B30" s="64">
        <v>1</v>
      </c>
      <c r="C30" s="117" t="s">
        <v>75</v>
      </c>
      <c r="D30" s="64" t="s">
        <v>234</v>
      </c>
      <c r="E30" s="64" t="s">
        <v>162</v>
      </c>
      <c r="F30" s="83"/>
      <c r="G30" s="83">
        <f t="shared" si="0"/>
        <v>0</v>
      </c>
    </row>
    <row r="31" spans="1:7" ht="22.5" customHeight="1" x14ac:dyDescent="0.25">
      <c r="A31" s="64">
        <v>15</v>
      </c>
      <c r="B31" s="64">
        <v>2</v>
      </c>
      <c r="C31" s="117" t="s">
        <v>235</v>
      </c>
      <c r="D31" s="64" t="s">
        <v>77</v>
      </c>
      <c r="E31" s="64" t="s">
        <v>79</v>
      </c>
      <c r="F31" s="83"/>
      <c r="G31" s="83">
        <f t="shared" si="0"/>
        <v>0</v>
      </c>
    </row>
    <row r="32" spans="1:7" ht="22.5" customHeight="1" x14ac:dyDescent="0.25">
      <c r="A32" s="64">
        <v>16</v>
      </c>
      <c r="B32" s="64">
        <v>1</v>
      </c>
      <c r="C32" s="117" t="s">
        <v>52</v>
      </c>
      <c r="D32" s="64" t="s">
        <v>236</v>
      </c>
      <c r="E32" s="64" t="s">
        <v>26</v>
      </c>
      <c r="F32" s="83"/>
      <c r="G32" s="83">
        <f t="shared" si="0"/>
        <v>0</v>
      </c>
    </row>
    <row r="33" spans="1:7" ht="22.5" customHeight="1" x14ac:dyDescent="0.25">
      <c r="A33" s="64">
        <v>17</v>
      </c>
      <c r="B33" s="64">
        <v>1</v>
      </c>
      <c r="C33" s="117" t="s">
        <v>53</v>
      </c>
      <c r="D33" s="64" t="s">
        <v>54</v>
      </c>
      <c r="E33" s="64" t="s">
        <v>58</v>
      </c>
      <c r="F33" s="83"/>
      <c r="G33" s="83">
        <f t="shared" si="0"/>
        <v>0</v>
      </c>
    </row>
    <row r="34" spans="1:7" ht="22.5" customHeight="1" x14ac:dyDescent="0.25">
      <c r="A34" s="64">
        <v>18</v>
      </c>
      <c r="B34" s="64">
        <v>2</v>
      </c>
      <c r="C34" s="117" t="s">
        <v>237</v>
      </c>
      <c r="D34" s="64" t="s">
        <v>238</v>
      </c>
      <c r="E34" s="64" t="s">
        <v>28</v>
      </c>
      <c r="F34" s="83"/>
      <c r="G34" s="83">
        <f t="shared" si="0"/>
        <v>0</v>
      </c>
    </row>
    <row r="35" spans="1:7" ht="22.5" customHeight="1" x14ac:dyDescent="0.25">
      <c r="A35" s="64">
        <v>19</v>
      </c>
      <c r="B35" s="64">
        <v>6</v>
      </c>
      <c r="C35" s="117" t="s">
        <v>239</v>
      </c>
      <c r="D35" s="64" t="s">
        <v>105</v>
      </c>
      <c r="E35" s="64" t="s">
        <v>28</v>
      </c>
      <c r="F35" s="83"/>
      <c r="G35" s="83">
        <f t="shared" si="0"/>
        <v>0</v>
      </c>
    </row>
    <row r="36" spans="1:7" ht="22.5" customHeight="1" x14ac:dyDescent="0.25">
      <c r="A36" s="64">
        <v>20</v>
      </c>
      <c r="B36" s="64">
        <v>1</v>
      </c>
      <c r="C36" s="117" t="s">
        <v>240</v>
      </c>
      <c r="D36" s="64" t="s">
        <v>241</v>
      </c>
      <c r="E36" s="64" t="s">
        <v>28</v>
      </c>
      <c r="F36" s="83"/>
      <c r="G36" s="83">
        <f t="shared" si="0"/>
        <v>0</v>
      </c>
    </row>
    <row r="37" spans="1:7" ht="22.5" customHeight="1" x14ac:dyDescent="0.25">
      <c r="A37" s="64">
        <v>21</v>
      </c>
      <c r="B37" s="64">
        <v>1</v>
      </c>
      <c r="C37" s="117" t="s">
        <v>242</v>
      </c>
      <c r="D37" s="64" t="s">
        <v>243</v>
      </c>
      <c r="E37" s="64" t="s">
        <v>244</v>
      </c>
      <c r="F37" s="83"/>
      <c r="G37" s="83">
        <f t="shared" si="0"/>
        <v>0</v>
      </c>
    </row>
    <row r="38" spans="1:7" ht="22.5" customHeight="1" x14ac:dyDescent="0.25">
      <c r="A38" s="64">
        <v>22</v>
      </c>
      <c r="B38" s="64">
        <v>6</v>
      </c>
      <c r="C38" s="117" t="s">
        <v>109</v>
      </c>
      <c r="D38" s="64" t="s">
        <v>110</v>
      </c>
      <c r="E38" s="64" t="s">
        <v>162</v>
      </c>
      <c r="F38" s="83"/>
      <c r="G38" s="83">
        <f t="shared" si="0"/>
        <v>0</v>
      </c>
    </row>
    <row r="39" spans="1:7" ht="28.5" customHeight="1" x14ac:dyDescent="0.25">
      <c r="A39" s="64">
        <v>23</v>
      </c>
      <c r="B39" s="64">
        <v>1</v>
      </c>
      <c r="C39" s="117" t="s">
        <v>88</v>
      </c>
      <c r="D39" s="64" t="s">
        <v>89</v>
      </c>
      <c r="E39" s="64" t="s">
        <v>26</v>
      </c>
      <c r="F39" s="83"/>
      <c r="G39" s="83">
        <f t="shared" si="0"/>
        <v>0</v>
      </c>
    </row>
    <row r="40" spans="1:7" ht="22.5" customHeight="1" x14ac:dyDescent="0.25">
      <c r="A40" s="120">
        <v>24</v>
      </c>
      <c r="B40" s="120">
        <v>1</v>
      </c>
      <c r="C40" s="170" t="s">
        <v>207</v>
      </c>
      <c r="D40" s="120" t="s">
        <v>59</v>
      </c>
      <c r="E40" s="120" t="s">
        <v>26</v>
      </c>
      <c r="F40" s="171"/>
      <c r="G40" s="171">
        <f t="shared" si="0"/>
        <v>0</v>
      </c>
    </row>
    <row r="41" spans="1:7" ht="28.5" customHeight="1" x14ac:dyDescent="0.25">
      <c r="A41" s="168">
        <v>25</v>
      </c>
      <c r="B41" s="168">
        <v>3</v>
      </c>
      <c r="C41" s="172" t="s">
        <v>171</v>
      </c>
      <c r="D41" s="168" t="s">
        <v>245</v>
      </c>
      <c r="E41" s="168" t="s">
        <v>26</v>
      </c>
      <c r="F41" s="173"/>
      <c r="G41" s="173">
        <f t="shared" si="0"/>
        <v>0</v>
      </c>
    </row>
    <row r="42" spans="1:7" ht="5.0999999999999996" customHeight="1" x14ac:dyDescent="0.25">
      <c r="A42" s="131"/>
      <c r="B42" s="166"/>
      <c r="C42" s="123"/>
      <c r="D42" s="166"/>
      <c r="E42" s="166"/>
      <c r="F42" s="124"/>
      <c r="G42" s="132"/>
    </row>
    <row r="43" spans="1:7" ht="22.5" customHeight="1" x14ac:dyDescent="0.25">
      <c r="A43" s="224"/>
      <c r="B43" s="167"/>
      <c r="C43" s="225"/>
      <c r="D43" s="188" t="s">
        <v>5</v>
      </c>
      <c r="E43" s="188"/>
      <c r="F43" s="217">
        <f>SUM(G17:G42)</f>
        <v>0</v>
      </c>
      <c r="G43" s="217"/>
    </row>
    <row r="44" spans="1:7" s="9" customFormat="1" ht="22.5" customHeight="1" x14ac:dyDescent="0.25">
      <c r="A44" s="131"/>
      <c r="B44" s="166"/>
      <c r="C44" s="79"/>
      <c r="D44" s="166"/>
      <c r="E44" s="166"/>
      <c r="F44" s="226"/>
      <c r="G44" s="227"/>
    </row>
    <row r="45" spans="1:7" s="9" customFormat="1" ht="22.5" customHeight="1" x14ac:dyDescent="0.25">
      <c r="A45" s="131"/>
      <c r="B45" s="166"/>
      <c r="C45" s="79"/>
      <c r="D45" s="166"/>
      <c r="E45" s="166"/>
      <c r="F45" s="226"/>
      <c r="G45" s="227"/>
    </row>
    <row r="46" spans="1:7" s="9" customFormat="1" ht="22.5" customHeight="1" x14ac:dyDescent="0.25">
      <c r="A46" s="131"/>
      <c r="B46" s="166"/>
      <c r="C46" s="79"/>
      <c r="D46" s="166"/>
      <c r="E46" s="166"/>
      <c r="F46" s="226"/>
      <c r="G46" s="227"/>
    </row>
    <row r="47" spans="1:7" s="9" customFormat="1" ht="22.5" customHeight="1" x14ac:dyDescent="0.25">
      <c r="A47" s="131"/>
      <c r="B47" s="166"/>
      <c r="C47" s="79"/>
      <c r="D47" s="166"/>
      <c r="E47" s="166"/>
      <c r="F47" s="226"/>
      <c r="G47" s="227"/>
    </row>
    <row r="48" spans="1:7" s="9" customFormat="1" ht="22.5" customHeight="1" x14ac:dyDescent="0.25">
      <c r="A48" s="131"/>
      <c r="B48" s="166"/>
      <c r="C48" s="79"/>
      <c r="D48" s="166"/>
      <c r="E48" s="166"/>
      <c r="F48" s="226"/>
      <c r="G48" s="227"/>
    </row>
    <row r="49" spans="1:7" ht="12" customHeight="1" x14ac:dyDescent="0.25">
      <c r="A49" s="194" t="s">
        <v>11</v>
      </c>
      <c r="B49" s="194"/>
      <c r="C49" s="194"/>
      <c r="D49" s="194"/>
      <c r="E49" s="194"/>
      <c r="F49" s="194"/>
      <c r="G49" s="194"/>
    </row>
    <row r="50" spans="1:7" ht="12" customHeight="1" x14ac:dyDescent="0.25">
      <c r="A50" s="194"/>
      <c r="B50" s="194"/>
      <c r="C50" s="194"/>
      <c r="D50" s="194"/>
      <c r="E50" s="194"/>
      <c r="F50" s="194"/>
      <c r="G50" s="194"/>
    </row>
    <row r="51" spans="1:7" ht="22.5" customHeight="1" x14ac:dyDescent="0.25">
      <c r="A51" s="94" t="s">
        <v>17</v>
      </c>
      <c r="B51" s="94" t="s">
        <v>18</v>
      </c>
      <c r="C51" s="95" t="s">
        <v>14</v>
      </c>
      <c r="D51" s="94" t="s">
        <v>0</v>
      </c>
      <c r="E51" s="94" t="s">
        <v>1</v>
      </c>
      <c r="F51" s="94" t="s">
        <v>6</v>
      </c>
      <c r="G51" s="94" t="s">
        <v>7</v>
      </c>
    </row>
    <row r="52" spans="1:7" ht="22.5" customHeight="1" x14ac:dyDescent="0.25">
      <c r="A52" s="61">
        <v>1</v>
      </c>
      <c r="B52" s="61">
        <v>1</v>
      </c>
      <c r="C52" s="122" t="s">
        <v>60</v>
      </c>
      <c r="D52" s="61">
        <v>40080020</v>
      </c>
      <c r="E52" s="61"/>
      <c r="F52" s="82"/>
      <c r="G52" s="82">
        <f>B52*F52</f>
        <v>0</v>
      </c>
    </row>
    <row r="53" spans="1:7" ht="22.5" customHeight="1" x14ac:dyDescent="0.25">
      <c r="A53" s="64">
        <v>2</v>
      </c>
      <c r="B53" s="64">
        <v>1</v>
      </c>
      <c r="C53" s="117" t="s">
        <v>65</v>
      </c>
      <c r="D53" s="64">
        <v>40080021</v>
      </c>
      <c r="E53" s="64"/>
      <c r="F53" s="83"/>
      <c r="G53" s="83">
        <f t="shared" ref="G53:G63" si="1">B53*F53</f>
        <v>0</v>
      </c>
    </row>
    <row r="54" spans="1:7" ht="22.5" customHeight="1" x14ac:dyDescent="0.25">
      <c r="A54" s="64">
        <v>3</v>
      </c>
      <c r="B54" s="64">
        <v>1</v>
      </c>
      <c r="C54" s="117" t="s">
        <v>61</v>
      </c>
      <c r="D54" s="64">
        <v>40080022</v>
      </c>
      <c r="E54" s="64"/>
      <c r="F54" s="83"/>
      <c r="G54" s="83">
        <f t="shared" si="1"/>
        <v>0</v>
      </c>
    </row>
    <row r="55" spans="1:7" ht="22.5" customHeight="1" x14ac:dyDescent="0.25">
      <c r="A55" s="64">
        <v>4</v>
      </c>
      <c r="B55" s="64">
        <v>1</v>
      </c>
      <c r="C55" s="117" t="s">
        <v>246</v>
      </c>
      <c r="D55" s="64">
        <v>40080024</v>
      </c>
      <c r="E55" s="64"/>
      <c r="F55" s="83"/>
      <c r="G55" s="83">
        <f t="shared" si="1"/>
        <v>0</v>
      </c>
    </row>
    <row r="56" spans="1:7" ht="22.5" customHeight="1" x14ac:dyDescent="0.25">
      <c r="A56" s="64">
        <v>5</v>
      </c>
      <c r="B56" s="64">
        <v>1</v>
      </c>
      <c r="C56" s="117" t="s">
        <v>62</v>
      </c>
      <c r="D56" s="64">
        <v>40080025</v>
      </c>
      <c r="E56" s="64"/>
      <c r="F56" s="83"/>
      <c r="G56" s="83">
        <f t="shared" si="1"/>
        <v>0</v>
      </c>
    </row>
    <row r="57" spans="1:7" ht="22.5" customHeight="1" x14ac:dyDescent="0.25">
      <c r="A57" s="64">
        <v>6</v>
      </c>
      <c r="B57" s="64">
        <v>1</v>
      </c>
      <c r="C57" s="117" t="s">
        <v>118</v>
      </c>
      <c r="D57" s="64">
        <v>40080034</v>
      </c>
      <c r="E57" s="64"/>
      <c r="F57" s="83"/>
      <c r="G57" s="83">
        <f t="shared" si="1"/>
        <v>0</v>
      </c>
    </row>
    <row r="58" spans="1:7" ht="28.5" customHeight="1" x14ac:dyDescent="0.25">
      <c r="A58" s="64">
        <v>7</v>
      </c>
      <c r="B58" s="64">
        <v>1</v>
      </c>
      <c r="C58" s="117" t="s">
        <v>247</v>
      </c>
      <c r="D58" s="64">
        <v>40080043</v>
      </c>
      <c r="E58" s="64"/>
      <c r="F58" s="83"/>
      <c r="G58" s="83">
        <f t="shared" si="1"/>
        <v>0</v>
      </c>
    </row>
    <row r="59" spans="1:7" ht="22.5" customHeight="1" x14ac:dyDescent="0.25">
      <c r="A59" s="64">
        <v>8</v>
      </c>
      <c r="B59" s="64">
        <v>1</v>
      </c>
      <c r="C59" s="117" t="s">
        <v>63</v>
      </c>
      <c r="D59" s="64">
        <v>40080014</v>
      </c>
      <c r="E59" s="64"/>
      <c r="F59" s="83"/>
      <c r="G59" s="83">
        <f t="shared" si="1"/>
        <v>0</v>
      </c>
    </row>
    <row r="60" spans="1:7" ht="22.5" customHeight="1" x14ac:dyDescent="0.25">
      <c r="A60" s="64">
        <v>9</v>
      </c>
      <c r="B60" s="64">
        <v>1</v>
      </c>
      <c r="C60" s="117" t="s">
        <v>193</v>
      </c>
      <c r="D60" s="64">
        <v>40080018</v>
      </c>
      <c r="E60" s="64"/>
      <c r="F60" s="83"/>
      <c r="G60" s="83">
        <f t="shared" si="1"/>
        <v>0</v>
      </c>
    </row>
    <row r="61" spans="1:7" ht="22.5" customHeight="1" x14ac:dyDescent="0.25">
      <c r="A61" s="64">
        <v>10</v>
      </c>
      <c r="B61" s="64">
        <v>1</v>
      </c>
      <c r="C61" s="117" t="s">
        <v>248</v>
      </c>
      <c r="D61" s="64">
        <v>40080058</v>
      </c>
      <c r="E61" s="64"/>
      <c r="F61" s="83"/>
      <c r="G61" s="83">
        <f t="shared" si="1"/>
        <v>0</v>
      </c>
    </row>
    <row r="62" spans="1:7" ht="28.5" customHeight="1" x14ac:dyDescent="0.25">
      <c r="A62" s="120">
        <v>11</v>
      </c>
      <c r="B62" s="120">
        <v>1</v>
      </c>
      <c r="C62" s="170" t="s">
        <v>249</v>
      </c>
      <c r="D62" s="120">
        <v>40080080</v>
      </c>
      <c r="E62" s="120"/>
      <c r="F62" s="171"/>
      <c r="G62" s="171">
        <f t="shared" si="1"/>
        <v>0</v>
      </c>
    </row>
    <row r="63" spans="1:7" ht="28.5" customHeight="1" x14ac:dyDescent="0.25">
      <c r="A63" s="168">
        <v>12</v>
      </c>
      <c r="B63" s="168">
        <v>300</v>
      </c>
      <c r="C63" s="172" t="s">
        <v>90</v>
      </c>
      <c r="D63" s="168">
        <v>40080089</v>
      </c>
      <c r="E63" s="168"/>
      <c r="F63" s="173"/>
      <c r="G63" s="173">
        <f t="shared" si="1"/>
        <v>0</v>
      </c>
    </row>
    <row r="64" spans="1:7" s="9" customFormat="1" ht="5.0999999999999996" customHeight="1" x14ac:dyDescent="0.25">
      <c r="A64" s="131"/>
      <c r="B64" s="166"/>
      <c r="C64" s="79"/>
      <c r="D64" s="166"/>
      <c r="E64" s="166"/>
      <c r="F64" s="124"/>
      <c r="G64" s="132"/>
    </row>
    <row r="65" spans="1:7" ht="22.5" customHeight="1" x14ac:dyDescent="0.25">
      <c r="A65" s="131"/>
      <c r="B65" s="166"/>
      <c r="C65" s="75"/>
      <c r="D65" s="188" t="s">
        <v>4</v>
      </c>
      <c r="E65" s="188"/>
      <c r="F65" s="217">
        <f>SUM(G52:G63)</f>
        <v>0</v>
      </c>
      <c r="G65" s="217"/>
    </row>
    <row r="66" spans="1:7" ht="15" customHeight="1" x14ac:dyDescent="0.25">
      <c r="A66" s="131"/>
      <c r="B66" s="166"/>
      <c r="C66" s="79"/>
      <c r="D66" s="166"/>
      <c r="E66" s="166"/>
      <c r="F66" s="121"/>
      <c r="G66" s="134"/>
    </row>
    <row r="67" spans="1:7" ht="15" customHeight="1" x14ac:dyDescent="0.25">
      <c r="A67" s="131"/>
      <c r="B67" s="166"/>
      <c r="C67" s="79"/>
      <c r="D67" s="166"/>
      <c r="E67" s="166"/>
      <c r="F67" s="121"/>
      <c r="G67" s="134"/>
    </row>
    <row r="68" spans="1:7" ht="15" customHeight="1" x14ac:dyDescent="0.25">
      <c r="A68" s="131"/>
      <c r="B68" s="166"/>
      <c r="C68" s="79"/>
      <c r="D68" s="166"/>
      <c r="E68" s="166"/>
      <c r="F68" s="121"/>
      <c r="G68" s="134"/>
    </row>
    <row r="69" spans="1:7" ht="15" customHeight="1" x14ac:dyDescent="0.25">
      <c r="A69" s="131"/>
      <c r="B69" s="166"/>
      <c r="C69" s="79"/>
      <c r="D69" s="166"/>
      <c r="E69" s="166"/>
      <c r="F69" s="121"/>
      <c r="G69" s="134"/>
    </row>
    <row r="70" spans="1:7" ht="15" customHeight="1" x14ac:dyDescent="0.25">
      <c r="A70" s="131"/>
      <c r="B70" s="166"/>
      <c r="C70" s="79"/>
      <c r="D70" s="166"/>
      <c r="E70" s="166"/>
      <c r="F70" s="121"/>
      <c r="G70" s="134"/>
    </row>
    <row r="71" spans="1:7" ht="15" customHeight="1" x14ac:dyDescent="0.25">
      <c r="A71" s="131"/>
      <c r="B71" s="166"/>
      <c r="C71" s="79"/>
      <c r="D71" s="166"/>
      <c r="E71" s="166"/>
      <c r="F71" s="166"/>
      <c r="G71" s="135"/>
    </row>
    <row r="72" spans="1:7" ht="15" customHeight="1" x14ac:dyDescent="0.25">
      <c r="A72" s="127"/>
      <c r="B72" s="166"/>
      <c r="C72" s="105"/>
      <c r="D72" s="166"/>
      <c r="E72" s="80"/>
      <c r="F72" s="80"/>
      <c r="G72" s="128"/>
    </row>
    <row r="73" spans="1:7" ht="15" customHeight="1" x14ac:dyDescent="0.25">
      <c r="A73" s="127"/>
      <c r="B73" s="166"/>
      <c r="C73" s="105"/>
      <c r="D73" s="166"/>
      <c r="E73" s="80"/>
      <c r="F73" s="80"/>
      <c r="G73" s="128"/>
    </row>
    <row r="74" spans="1:7" ht="15" customHeight="1" x14ac:dyDescent="0.25">
      <c r="A74" s="127"/>
      <c r="B74" s="166"/>
      <c r="C74" s="207" t="s">
        <v>12</v>
      </c>
      <c r="D74" s="207"/>
      <c r="E74" s="207"/>
      <c r="F74" s="80"/>
      <c r="G74" s="128"/>
    </row>
    <row r="75" spans="1:7" ht="15" customHeight="1" x14ac:dyDescent="0.25">
      <c r="A75" s="129"/>
      <c r="B75" s="167"/>
      <c r="C75" s="187" t="s">
        <v>13</v>
      </c>
      <c r="D75" s="187"/>
      <c r="E75" s="187"/>
      <c r="F75" s="110"/>
      <c r="G75" s="130"/>
    </row>
  </sheetData>
  <mergeCells count="17">
    <mergeCell ref="D9:E9"/>
    <mergeCell ref="F9:G9"/>
    <mergeCell ref="C2:E2"/>
    <mergeCell ref="C3:E3"/>
    <mergeCell ref="C4:E4"/>
    <mergeCell ref="A6:G7"/>
    <mergeCell ref="A9:C9"/>
    <mergeCell ref="D65:E65"/>
    <mergeCell ref="F65:G65"/>
    <mergeCell ref="C74:E74"/>
    <mergeCell ref="C75:E75"/>
    <mergeCell ref="A11:G11"/>
    <mergeCell ref="A12:G12"/>
    <mergeCell ref="A14:G15"/>
    <mergeCell ref="D43:E43"/>
    <mergeCell ref="F43:G43"/>
    <mergeCell ref="A49:G50"/>
  </mergeCells>
  <printOptions horizontalCentered="1"/>
  <pageMargins left="0.98425196850393704" right="0.59055118110236227" top="0.78740157480314965" bottom="0.39370078740157483" header="0" footer="0"/>
  <pageSetup paperSize="9" scale="8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tabSelected="1" view="pageBreakPreview" zoomScaleNormal="100" zoomScaleSheetLayoutView="100" workbookViewId="0">
      <selection sqref="A1:G86"/>
    </sheetView>
  </sheetViews>
  <sheetFormatPr defaultRowHeight="15" x14ac:dyDescent="0.25"/>
  <cols>
    <col min="1" max="1" width="7" style="3" customWidth="1"/>
    <col min="2" max="2" width="7.140625" style="42" customWidth="1"/>
    <col min="3" max="3" width="43" style="13" customWidth="1"/>
    <col min="4" max="4" width="16.42578125" style="3" bestFit="1" customWidth="1"/>
    <col min="5" max="5" width="11.28515625" style="3" customWidth="1"/>
    <col min="6" max="7" width="10.7109375" style="3" customWidth="1"/>
    <col min="8" max="16384" width="9.140625" style="3"/>
  </cols>
  <sheetData>
    <row r="1" spans="1:14" ht="23.25" x14ac:dyDescent="0.25">
      <c r="A1" s="4"/>
      <c r="B1" s="14"/>
      <c r="C1" s="81" t="s">
        <v>2</v>
      </c>
      <c r="D1" s="81"/>
      <c r="E1" s="81"/>
      <c r="F1" s="6"/>
      <c r="G1" s="7"/>
      <c r="H1" s="1"/>
      <c r="I1" s="1"/>
      <c r="J1" s="1"/>
      <c r="K1" s="1"/>
      <c r="L1" s="1"/>
      <c r="M1" s="1"/>
      <c r="N1" s="1"/>
    </row>
    <row r="2" spans="1:14" x14ac:dyDescent="0.25">
      <c r="A2" s="8"/>
      <c r="B2" s="39"/>
      <c r="C2" s="206" t="s">
        <v>8</v>
      </c>
      <c r="D2" s="206"/>
      <c r="E2" s="206"/>
      <c r="F2" s="2"/>
      <c r="G2" s="10"/>
      <c r="H2" s="2"/>
      <c r="I2" s="2"/>
      <c r="J2" s="2"/>
      <c r="K2" s="2"/>
      <c r="L2" s="2"/>
      <c r="M2" s="2"/>
      <c r="N2" s="2"/>
    </row>
    <row r="3" spans="1:14" x14ac:dyDescent="0.25">
      <c r="A3" s="8"/>
      <c r="B3" s="39"/>
      <c r="C3" s="206" t="s">
        <v>9</v>
      </c>
      <c r="D3" s="206"/>
      <c r="E3" s="206"/>
      <c r="F3" s="2"/>
      <c r="G3" s="10"/>
      <c r="H3" s="2"/>
      <c r="I3" s="2"/>
      <c r="J3" s="2"/>
      <c r="K3" s="2"/>
      <c r="L3" s="2"/>
      <c r="M3" s="2"/>
      <c r="N3" s="2"/>
    </row>
    <row r="4" spans="1:14" x14ac:dyDescent="0.25">
      <c r="A4" s="8"/>
      <c r="B4" s="39"/>
      <c r="C4" s="206" t="s">
        <v>10</v>
      </c>
      <c r="D4" s="206"/>
      <c r="E4" s="206"/>
      <c r="F4" s="2"/>
      <c r="G4" s="10"/>
      <c r="H4" s="2"/>
      <c r="I4" s="2"/>
      <c r="J4" s="2"/>
      <c r="K4" s="2"/>
      <c r="L4" s="2"/>
      <c r="M4" s="2"/>
      <c r="N4" s="2"/>
    </row>
    <row r="5" spans="1:14" x14ac:dyDescent="0.25">
      <c r="A5" s="8"/>
      <c r="B5" s="39"/>
      <c r="C5" s="12"/>
      <c r="D5" s="9"/>
      <c r="E5" s="9"/>
      <c r="F5" s="9"/>
      <c r="G5" s="11"/>
    </row>
    <row r="6" spans="1:14" ht="15" customHeight="1" x14ac:dyDescent="0.25">
      <c r="A6" s="200" t="s">
        <v>374</v>
      </c>
      <c r="B6" s="201"/>
      <c r="C6" s="201"/>
      <c r="D6" s="201"/>
      <c r="E6" s="201"/>
      <c r="F6" s="201"/>
      <c r="G6" s="202"/>
    </row>
    <row r="7" spans="1:14" ht="15" customHeight="1" x14ac:dyDescent="0.25">
      <c r="A7" s="203"/>
      <c r="B7" s="204"/>
      <c r="C7" s="204"/>
      <c r="D7" s="204"/>
      <c r="E7" s="204"/>
      <c r="F7" s="204"/>
      <c r="G7" s="205"/>
    </row>
    <row r="8" spans="1:14" ht="5.0999999999999996" customHeight="1" x14ac:dyDescent="0.25">
      <c r="A8" s="127"/>
      <c r="B8" s="166"/>
      <c r="C8" s="105"/>
      <c r="D8" s="80"/>
      <c r="E8" s="80"/>
      <c r="F8" s="80"/>
      <c r="G8" s="128"/>
    </row>
    <row r="9" spans="1:14" ht="20.100000000000001" customHeight="1" x14ac:dyDescent="0.25">
      <c r="A9" s="197" t="s">
        <v>22</v>
      </c>
      <c r="B9" s="198"/>
      <c r="C9" s="198"/>
      <c r="D9" s="216" t="s">
        <v>15</v>
      </c>
      <c r="E9" s="196"/>
      <c r="F9" s="221">
        <f>F52+F76</f>
        <v>0</v>
      </c>
      <c r="G9" s="196"/>
    </row>
    <row r="10" spans="1:14" ht="5.0999999999999996" customHeight="1" x14ac:dyDescent="0.25">
      <c r="A10" s="127"/>
      <c r="B10" s="166"/>
      <c r="C10" s="107"/>
      <c r="D10" s="108"/>
      <c r="E10" s="119"/>
      <c r="F10" s="80"/>
      <c r="G10" s="128"/>
    </row>
    <row r="11" spans="1:14" ht="20.100000000000001" customHeight="1" x14ac:dyDescent="0.25">
      <c r="A11" s="218" t="s">
        <v>293</v>
      </c>
      <c r="B11" s="219"/>
      <c r="C11" s="219"/>
      <c r="D11" s="219"/>
      <c r="E11" s="219"/>
      <c r="F11" s="219"/>
      <c r="G11" s="220"/>
    </row>
    <row r="12" spans="1:14" ht="20.100000000000001" customHeight="1" x14ac:dyDescent="0.25">
      <c r="A12" s="218" t="s">
        <v>292</v>
      </c>
      <c r="B12" s="219"/>
      <c r="C12" s="219"/>
      <c r="D12" s="219"/>
      <c r="E12" s="219"/>
      <c r="F12" s="219"/>
      <c r="G12" s="220"/>
    </row>
    <row r="13" spans="1:14" ht="5.0999999999999996" customHeight="1" x14ac:dyDescent="0.25">
      <c r="A13" s="129"/>
      <c r="B13" s="167"/>
      <c r="C13" s="111"/>
      <c r="D13" s="110"/>
      <c r="E13" s="110"/>
      <c r="F13" s="110"/>
      <c r="G13" s="130"/>
    </row>
    <row r="14" spans="1:14" ht="12" customHeight="1" x14ac:dyDescent="0.25">
      <c r="A14" s="192" t="s">
        <v>3</v>
      </c>
      <c r="B14" s="192"/>
      <c r="C14" s="192"/>
      <c r="D14" s="192"/>
      <c r="E14" s="192"/>
      <c r="F14" s="192"/>
      <c r="G14" s="192"/>
    </row>
    <row r="15" spans="1:14" ht="12" customHeight="1" x14ac:dyDescent="0.25">
      <c r="A15" s="193"/>
      <c r="B15" s="193"/>
      <c r="C15" s="193"/>
      <c r="D15" s="193"/>
      <c r="E15" s="193"/>
      <c r="F15" s="193"/>
      <c r="G15" s="193"/>
    </row>
    <row r="16" spans="1:14" ht="22.5" customHeight="1" x14ac:dyDescent="0.25">
      <c r="A16" s="58" t="s">
        <v>17</v>
      </c>
      <c r="B16" s="58" t="s">
        <v>18</v>
      </c>
      <c r="C16" s="59" t="s">
        <v>14</v>
      </c>
      <c r="D16" s="58" t="s">
        <v>0</v>
      </c>
      <c r="E16" s="58" t="s">
        <v>1</v>
      </c>
      <c r="F16" s="58" t="s">
        <v>6</v>
      </c>
      <c r="G16" s="58" t="s">
        <v>7</v>
      </c>
    </row>
    <row r="17" spans="1:7" ht="22.5" customHeight="1" x14ac:dyDescent="0.25">
      <c r="A17" s="61">
        <v>1</v>
      </c>
      <c r="B17" s="61">
        <v>470</v>
      </c>
      <c r="C17" s="76" t="s">
        <v>251</v>
      </c>
      <c r="D17" s="61">
        <v>40200008</v>
      </c>
      <c r="E17" s="61" t="s">
        <v>252</v>
      </c>
      <c r="F17" s="82"/>
      <c r="G17" s="82">
        <f>B17*F17</f>
        <v>0</v>
      </c>
    </row>
    <row r="18" spans="1:7" ht="22.5" customHeight="1" x14ac:dyDescent="0.25">
      <c r="A18" s="64">
        <v>2</v>
      </c>
      <c r="B18" s="64">
        <v>470</v>
      </c>
      <c r="C18" s="66" t="s">
        <v>23</v>
      </c>
      <c r="D18" s="64">
        <v>40200009</v>
      </c>
      <c r="E18" s="64" t="s">
        <v>253</v>
      </c>
      <c r="F18" s="83"/>
      <c r="G18" s="83">
        <f t="shared" ref="G18:G50" si="0">B18*F18</f>
        <v>0</v>
      </c>
    </row>
    <row r="19" spans="1:7" ht="22.5" customHeight="1" x14ac:dyDescent="0.25">
      <c r="A19" s="64">
        <v>3</v>
      </c>
      <c r="B19" s="64">
        <v>1</v>
      </c>
      <c r="C19" s="66" t="s">
        <v>254</v>
      </c>
      <c r="D19" s="64" t="s">
        <v>255</v>
      </c>
      <c r="E19" s="64" t="s">
        <v>256</v>
      </c>
      <c r="F19" s="83"/>
      <c r="G19" s="83">
        <f t="shared" si="0"/>
        <v>0</v>
      </c>
    </row>
    <row r="20" spans="1:7" ht="22.5" customHeight="1" x14ac:dyDescent="0.25">
      <c r="A20" s="64">
        <v>4</v>
      </c>
      <c r="B20" s="64">
        <v>4</v>
      </c>
      <c r="C20" s="66" t="s">
        <v>257</v>
      </c>
      <c r="D20" s="64" t="s">
        <v>140</v>
      </c>
      <c r="E20" s="64" t="s">
        <v>36</v>
      </c>
      <c r="F20" s="83"/>
      <c r="G20" s="83">
        <f t="shared" si="0"/>
        <v>0</v>
      </c>
    </row>
    <row r="21" spans="1:7" ht="28.5" customHeight="1" x14ac:dyDescent="0.25">
      <c r="A21" s="64">
        <v>5</v>
      </c>
      <c r="B21" s="64">
        <v>4</v>
      </c>
      <c r="C21" s="66" t="s">
        <v>258</v>
      </c>
      <c r="D21" s="64" t="s">
        <v>259</v>
      </c>
      <c r="E21" s="64" t="s">
        <v>36</v>
      </c>
      <c r="F21" s="83"/>
      <c r="G21" s="83">
        <f t="shared" si="0"/>
        <v>0</v>
      </c>
    </row>
    <row r="22" spans="1:7" ht="28.5" customHeight="1" x14ac:dyDescent="0.25">
      <c r="A22" s="64">
        <v>6</v>
      </c>
      <c r="B22" s="64">
        <v>5</v>
      </c>
      <c r="C22" s="66" t="s">
        <v>144</v>
      </c>
      <c r="D22" s="64" t="s">
        <v>260</v>
      </c>
      <c r="E22" s="64" t="s">
        <v>26</v>
      </c>
      <c r="F22" s="83"/>
      <c r="G22" s="83">
        <f t="shared" si="0"/>
        <v>0</v>
      </c>
    </row>
    <row r="23" spans="1:7" ht="22.5" customHeight="1" x14ac:dyDescent="0.25">
      <c r="A23" s="64">
        <v>7</v>
      </c>
      <c r="B23" s="64">
        <v>5</v>
      </c>
      <c r="C23" s="66" t="s">
        <v>261</v>
      </c>
      <c r="D23" s="64" t="s">
        <v>262</v>
      </c>
      <c r="E23" s="64" t="s">
        <v>36</v>
      </c>
      <c r="F23" s="83"/>
      <c r="G23" s="83">
        <f t="shared" si="0"/>
        <v>0</v>
      </c>
    </row>
    <row r="24" spans="1:7" ht="22.5" customHeight="1" x14ac:dyDescent="0.25">
      <c r="A24" s="64">
        <v>8</v>
      </c>
      <c r="B24" s="64">
        <v>1</v>
      </c>
      <c r="C24" s="66" t="s">
        <v>263</v>
      </c>
      <c r="D24" s="64" t="s">
        <v>37</v>
      </c>
      <c r="E24" s="64" t="s">
        <v>256</v>
      </c>
      <c r="F24" s="83"/>
      <c r="G24" s="83">
        <f t="shared" si="0"/>
        <v>0</v>
      </c>
    </row>
    <row r="25" spans="1:7" ht="22.5" customHeight="1" x14ac:dyDescent="0.25">
      <c r="A25" s="64">
        <v>9</v>
      </c>
      <c r="B25" s="64">
        <v>1</v>
      </c>
      <c r="C25" s="66" t="s">
        <v>264</v>
      </c>
      <c r="D25" s="64" t="s">
        <v>265</v>
      </c>
      <c r="E25" s="64" t="s">
        <v>141</v>
      </c>
      <c r="F25" s="83"/>
      <c r="G25" s="83">
        <f t="shared" si="0"/>
        <v>0</v>
      </c>
    </row>
    <row r="26" spans="1:7" ht="22.5" customHeight="1" x14ac:dyDescent="0.25">
      <c r="A26" s="64">
        <v>10</v>
      </c>
      <c r="B26" s="64">
        <v>2</v>
      </c>
      <c r="C26" s="66" t="s">
        <v>266</v>
      </c>
      <c r="D26" s="64" t="s">
        <v>40</v>
      </c>
      <c r="E26" s="64" t="s">
        <v>232</v>
      </c>
      <c r="F26" s="83"/>
      <c r="G26" s="83">
        <f t="shared" si="0"/>
        <v>0</v>
      </c>
    </row>
    <row r="27" spans="1:7" ht="22.5" customHeight="1" x14ac:dyDescent="0.25">
      <c r="A27" s="64">
        <v>11</v>
      </c>
      <c r="B27" s="64">
        <v>1</v>
      </c>
      <c r="C27" s="66" t="s">
        <v>267</v>
      </c>
      <c r="D27" s="64" t="s">
        <v>268</v>
      </c>
      <c r="E27" s="64" t="s">
        <v>256</v>
      </c>
      <c r="F27" s="83"/>
      <c r="G27" s="83">
        <f t="shared" si="0"/>
        <v>0</v>
      </c>
    </row>
    <row r="28" spans="1:7" ht="22.5" customHeight="1" x14ac:dyDescent="0.25">
      <c r="A28" s="64">
        <v>12</v>
      </c>
      <c r="B28" s="64">
        <v>1</v>
      </c>
      <c r="C28" s="66" t="s">
        <v>45</v>
      </c>
      <c r="D28" s="64" t="s">
        <v>46</v>
      </c>
      <c r="E28" s="64" t="s">
        <v>141</v>
      </c>
      <c r="F28" s="83"/>
      <c r="G28" s="83">
        <f t="shared" si="0"/>
        <v>0</v>
      </c>
    </row>
    <row r="29" spans="1:7" ht="22.5" customHeight="1" x14ac:dyDescent="0.25">
      <c r="A29" s="64">
        <v>13</v>
      </c>
      <c r="B29" s="64">
        <v>4</v>
      </c>
      <c r="C29" s="66" t="s">
        <v>47</v>
      </c>
      <c r="D29" s="64" t="s">
        <v>48</v>
      </c>
      <c r="E29" s="64" t="s">
        <v>146</v>
      </c>
      <c r="F29" s="83"/>
      <c r="G29" s="83">
        <f t="shared" si="0"/>
        <v>0</v>
      </c>
    </row>
    <row r="30" spans="1:7" ht="22.5" customHeight="1" x14ac:dyDescent="0.25">
      <c r="A30" s="64">
        <v>14</v>
      </c>
      <c r="B30" s="64">
        <v>1</v>
      </c>
      <c r="C30" s="66" t="s">
        <v>269</v>
      </c>
      <c r="D30" s="64" t="s">
        <v>270</v>
      </c>
      <c r="E30" s="64" t="s">
        <v>146</v>
      </c>
      <c r="F30" s="83"/>
      <c r="G30" s="83">
        <f t="shared" si="0"/>
        <v>0</v>
      </c>
    </row>
    <row r="31" spans="1:7" ht="22.5" customHeight="1" x14ac:dyDescent="0.25">
      <c r="A31" s="64">
        <v>15</v>
      </c>
      <c r="B31" s="64">
        <v>1</v>
      </c>
      <c r="C31" s="66" t="s">
        <v>201</v>
      </c>
      <c r="D31" s="64" t="s">
        <v>91</v>
      </c>
      <c r="E31" s="64" t="s">
        <v>58</v>
      </c>
      <c r="F31" s="83"/>
      <c r="G31" s="83">
        <f t="shared" si="0"/>
        <v>0</v>
      </c>
    </row>
    <row r="32" spans="1:7" ht="22.5" customHeight="1" x14ac:dyDescent="0.25">
      <c r="A32" s="64">
        <v>16</v>
      </c>
      <c r="B32" s="64">
        <v>1</v>
      </c>
      <c r="C32" s="66" t="s">
        <v>73</v>
      </c>
      <c r="D32" s="64" t="s">
        <v>74</v>
      </c>
      <c r="E32" s="64" t="s">
        <v>271</v>
      </c>
      <c r="F32" s="83"/>
      <c r="G32" s="83">
        <f t="shared" si="0"/>
        <v>0</v>
      </c>
    </row>
    <row r="33" spans="1:7" ht="22.5" customHeight="1" x14ac:dyDescent="0.25">
      <c r="A33" s="64">
        <v>17</v>
      </c>
      <c r="B33" s="64">
        <v>2</v>
      </c>
      <c r="C33" s="66" t="s">
        <v>202</v>
      </c>
      <c r="D33" s="64" t="s">
        <v>50</v>
      </c>
      <c r="E33" s="64" t="s">
        <v>272</v>
      </c>
      <c r="F33" s="83"/>
      <c r="G33" s="83">
        <f t="shared" si="0"/>
        <v>0</v>
      </c>
    </row>
    <row r="34" spans="1:7" ht="22.5" customHeight="1" x14ac:dyDescent="0.25">
      <c r="A34" s="64">
        <v>18</v>
      </c>
      <c r="B34" s="64">
        <v>1</v>
      </c>
      <c r="C34" s="66" t="s">
        <v>273</v>
      </c>
      <c r="D34" s="64" t="s">
        <v>274</v>
      </c>
      <c r="E34" s="64" t="s">
        <v>79</v>
      </c>
      <c r="F34" s="83"/>
      <c r="G34" s="83">
        <f t="shared" si="0"/>
        <v>0</v>
      </c>
    </row>
    <row r="35" spans="1:7" ht="22.5" customHeight="1" x14ac:dyDescent="0.25">
      <c r="A35" s="64">
        <v>19</v>
      </c>
      <c r="B35" s="64">
        <v>1</v>
      </c>
      <c r="C35" s="66" t="s">
        <v>75</v>
      </c>
      <c r="D35" s="64" t="s">
        <v>275</v>
      </c>
      <c r="E35" s="64" t="s">
        <v>276</v>
      </c>
      <c r="F35" s="83"/>
      <c r="G35" s="83">
        <f t="shared" si="0"/>
        <v>0</v>
      </c>
    </row>
    <row r="36" spans="1:7" ht="22.5" customHeight="1" x14ac:dyDescent="0.25">
      <c r="A36" s="64">
        <v>20</v>
      </c>
      <c r="B36" s="64">
        <v>2</v>
      </c>
      <c r="C36" s="66" t="s">
        <v>277</v>
      </c>
      <c r="D36" s="64" t="s">
        <v>85</v>
      </c>
      <c r="E36" s="64" t="s">
        <v>80</v>
      </c>
      <c r="F36" s="83"/>
      <c r="G36" s="83">
        <f t="shared" si="0"/>
        <v>0</v>
      </c>
    </row>
    <row r="37" spans="1:7" ht="22.5" customHeight="1" x14ac:dyDescent="0.25">
      <c r="A37" s="64">
        <v>21</v>
      </c>
      <c r="B37" s="64">
        <v>2</v>
      </c>
      <c r="C37" s="66" t="s">
        <v>278</v>
      </c>
      <c r="D37" s="64" t="s">
        <v>77</v>
      </c>
      <c r="E37" s="64" t="s">
        <v>28</v>
      </c>
      <c r="F37" s="83"/>
      <c r="G37" s="83">
        <f t="shared" si="0"/>
        <v>0</v>
      </c>
    </row>
    <row r="38" spans="1:7" ht="22.5" customHeight="1" x14ac:dyDescent="0.25">
      <c r="A38" s="64">
        <v>22</v>
      </c>
      <c r="B38" s="64">
        <v>2</v>
      </c>
      <c r="C38" s="66" t="s">
        <v>279</v>
      </c>
      <c r="D38" s="64" t="s">
        <v>101</v>
      </c>
      <c r="E38" s="64" t="s">
        <v>272</v>
      </c>
      <c r="F38" s="83"/>
      <c r="G38" s="83">
        <f t="shared" si="0"/>
        <v>0</v>
      </c>
    </row>
    <row r="39" spans="1:7" ht="22.5" customHeight="1" x14ac:dyDescent="0.25">
      <c r="A39" s="64">
        <v>23</v>
      </c>
      <c r="B39" s="64">
        <v>2</v>
      </c>
      <c r="C39" s="66" t="s">
        <v>53</v>
      </c>
      <c r="D39" s="64" t="s">
        <v>280</v>
      </c>
      <c r="E39" s="64" t="s">
        <v>26</v>
      </c>
      <c r="F39" s="83"/>
      <c r="G39" s="83">
        <f t="shared" si="0"/>
        <v>0</v>
      </c>
    </row>
    <row r="40" spans="1:7" ht="22.5" customHeight="1" x14ac:dyDescent="0.25">
      <c r="A40" s="64">
        <v>24</v>
      </c>
      <c r="B40" s="64">
        <v>2</v>
      </c>
      <c r="C40" s="66" t="s">
        <v>237</v>
      </c>
      <c r="D40" s="64" t="s">
        <v>238</v>
      </c>
      <c r="E40" s="64" t="s">
        <v>28</v>
      </c>
      <c r="F40" s="83"/>
      <c r="G40" s="83">
        <f t="shared" si="0"/>
        <v>0</v>
      </c>
    </row>
    <row r="41" spans="1:7" ht="22.5" customHeight="1" x14ac:dyDescent="0.25">
      <c r="A41" s="64">
        <v>25</v>
      </c>
      <c r="B41" s="64">
        <v>4</v>
      </c>
      <c r="C41" s="66" t="s">
        <v>281</v>
      </c>
      <c r="D41" s="64" t="s">
        <v>282</v>
      </c>
      <c r="E41" s="64" t="s">
        <v>283</v>
      </c>
      <c r="F41" s="83"/>
      <c r="G41" s="83">
        <f t="shared" si="0"/>
        <v>0</v>
      </c>
    </row>
    <row r="42" spans="1:7" ht="22.5" customHeight="1" x14ac:dyDescent="0.25">
      <c r="A42" s="64">
        <v>26</v>
      </c>
      <c r="B42" s="64">
        <v>6</v>
      </c>
      <c r="C42" s="66" t="s">
        <v>284</v>
      </c>
      <c r="D42" s="64" t="s">
        <v>105</v>
      </c>
      <c r="E42" s="64" t="s">
        <v>276</v>
      </c>
      <c r="F42" s="83"/>
      <c r="G42" s="83">
        <f t="shared" si="0"/>
        <v>0</v>
      </c>
    </row>
    <row r="43" spans="1:7" ht="22.5" customHeight="1" x14ac:dyDescent="0.25">
      <c r="A43" s="64">
        <v>27</v>
      </c>
      <c r="B43" s="64">
        <v>1</v>
      </c>
      <c r="C43" s="66" t="s">
        <v>106</v>
      </c>
      <c r="D43" s="64" t="s">
        <v>107</v>
      </c>
      <c r="E43" s="64" t="s">
        <v>276</v>
      </c>
      <c r="F43" s="83"/>
      <c r="G43" s="83">
        <f t="shared" si="0"/>
        <v>0</v>
      </c>
    </row>
    <row r="44" spans="1:7" ht="22.5" customHeight="1" x14ac:dyDescent="0.25">
      <c r="A44" s="64">
        <v>28</v>
      </c>
      <c r="B44" s="64">
        <v>1</v>
      </c>
      <c r="C44" s="66" t="s">
        <v>240</v>
      </c>
      <c r="D44" s="64" t="s">
        <v>285</v>
      </c>
      <c r="E44" s="64" t="s">
        <v>276</v>
      </c>
      <c r="F44" s="83"/>
      <c r="G44" s="83">
        <f t="shared" si="0"/>
        <v>0</v>
      </c>
    </row>
    <row r="45" spans="1:7" ht="22.5" customHeight="1" x14ac:dyDescent="0.25">
      <c r="A45" s="64">
        <v>29</v>
      </c>
      <c r="B45" s="64">
        <v>1</v>
      </c>
      <c r="C45" s="66" t="s">
        <v>242</v>
      </c>
      <c r="D45" s="64" t="s">
        <v>243</v>
      </c>
      <c r="E45" s="64" t="s">
        <v>97</v>
      </c>
      <c r="F45" s="83"/>
      <c r="G45" s="83">
        <f t="shared" si="0"/>
        <v>0</v>
      </c>
    </row>
    <row r="46" spans="1:7" ht="22.5" customHeight="1" x14ac:dyDescent="0.25">
      <c r="A46" s="64">
        <v>30</v>
      </c>
      <c r="B46" s="64">
        <v>6</v>
      </c>
      <c r="C46" s="66" t="s">
        <v>109</v>
      </c>
      <c r="D46" s="64" t="s">
        <v>110</v>
      </c>
      <c r="E46" s="64" t="s">
        <v>28</v>
      </c>
      <c r="F46" s="83"/>
      <c r="G46" s="83">
        <f t="shared" si="0"/>
        <v>0</v>
      </c>
    </row>
    <row r="47" spans="1:7" ht="28.5" customHeight="1" x14ac:dyDescent="0.25">
      <c r="A47" s="64">
        <v>31</v>
      </c>
      <c r="B47" s="64">
        <v>1</v>
      </c>
      <c r="C47" s="66" t="s">
        <v>88</v>
      </c>
      <c r="D47" s="64" t="s">
        <v>89</v>
      </c>
      <c r="E47" s="64" t="s">
        <v>26</v>
      </c>
      <c r="F47" s="83"/>
      <c r="G47" s="83">
        <f t="shared" si="0"/>
        <v>0</v>
      </c>
    </row>
    <row r="48" spans="1:7" ht="22.5" customHeight="1" x14ac:dyDescent="0.25">
      <c r="A48" s="64">
        <v>32</v>
      </c>
      <c r="B48" s="64">
        <v>1</v>
      </c>
      <c r="C48" s="66" t="s">
        <v>206</v>
      </c>
      <c r="D48" s="64" t="s">
        <v>82</v>
      </c>
      <c r="E48" s="64" t="s">
        <v>28</v>
      </c>
      <c r="F48" s="83"/>
      <c r="G48" s="83">
        <f t="shared" si="0"/>
        <v>0</v>
      </c>
    </row>
    <row r="49" spans="1:7" ht="22.5" customHeight="1" x14ac:dyDescent="0.25">
      <c r="A49" s="64">
        <v>33</v>
      </c>
      <c r="B49" s="64">
        <v>1</v>
      </c>
      <c r="C49" s="66" t="s">
        <v>207</v>
      </c>
      <c r="D49" s="64" t="s">
        <v>59</v>
      </c>
      <c r="E49" s="64" t="s">
        <v>26</v>
      </c>
      <c r="F49" s="83"/>
      <c r="G49" s="83">
        <f t="shared" si="0"/>
        <v>0</v>
      </c>
    </row>
    <row r="50" spans="1:7" ht="28.5" customHeight="1" x14ac:dyDescent="0.25">
      <c r="A50" s="68">
        <v>34</v>
      </c>
      <c r="B50" s="68">
        <v>3</v>
      </c>
      <c r="C50" s="69" t="s">
        <v>171</v>
      </c>
      <c r="D50" s="68" t="s">
        <v>286</v>
      </c>
      <c r="E50" s="68" t="s">
        <v>26</v>
      </c>
      <c r="F50" s="84"/>
      <c r="G50" s="84">
        <f t="shared" si="0"/>
        <v>0</v>
      </c>
    </row>
    <row r="51" spans="1:7" ht="5.0999999999999996" customHeight="1" x14ac:dyDescent="0.25">
      <c r="A51" s="131"/>
      <c r="B51" s="166"/>
      <c r="C51" s="123"/>
      <c r="D51" s="166"/>
      <c r="E51" s="166"/>
      <c r="F51" s="124"/>
      <c r="G51" s="132"/>
    </row>
    <row r="52" spans="1:7" ht="22.5" customHeight="1" x14ac:dyDescent="0.25">
      <c r="A52" s="131"/>
      <c r="B52" s="166"/>
      <c r="C52" s="75"/>
      <c r="D52" s="222" t="s">
        <v>5</v>
      </c>
      <c r="E52" s="222"/>
      <c r="F52" s="223">
        <f>SUM(G17:G50)</f>
        <v>0</v>
      </c>
      <c r="G52" s="223"/>
    </row>
    <row r="53" spans="1:7" ht="12" customHeight="1" x14ac:dyDescent="0.25">
      <c r="A53" s="194" t="s">
        <v>11</v>
      </c>
      <c r="B53" s="194"/>
      <c r="C53" s="194"/>
      <c r="D53" s="194"/>
      <c r="E53" s="194"/>
      <c r="F53" s="194"/>
      <c r="G53" s="194"/>
    </row>
    <row r="54" spans="1:7" ht="12" customHeight="1" x14ac:dyDescent="0.25">
      <c r="A54" s="194"/>
      <c r="B54" s="194"/>
      <c r="C54" s="194"/>
      <c r="D54" s="194"/>
      <c r="E54" s="194"/>
      <c r="F54" s="194"/>
      <c r="G54" s="194"/>
    </row>
    <row r="55" spans="1:7" ht="22.5" customHeight="1" x14ac:dyDescent="0.25">
      <c r="A55" s="58" t="s">
        <v>17</v>
      </c>
      <c r="B55" s="58" t="s">
        <v>18</v>
      </c>
      <c r="C55" s="59" t="s">
        <v>14</v>
      </c>
      <c r="D55" s="58" t="s">
        <v>0</v>
      </c>
      <c r="E55" s="58" t="s">
        <v>1</v>
      </c>
      <c r="F55" s="58" t="s">
        <v>6</v>
      </c>
      <c r="G55" s="58" t="s">
        <v>7</v>
      </c>
    </row>
    <row r="56" spans="1:7" ht="22.5" customHeight="1" x14ac:dyDescent="0.25">
      <c r="A56" s="61">
        <v>1</v>
      </c>
      <c r="B56" s="61">
        <v>1</v>
      </c>
      <c r="C56" s="76" t="s">
        <v>72</v>
      </c>
      <c r="D56" s="61">
        <v>40080020</v>
      </c>
      <c r="E56" s="61"/>
      <c r="F56" s="82"/>
      <c r="G56" s="82">
        <f>B56*F56</f>
        <v>0</v>
      </c>
    </row>
    <row r="57" spans="1:7" ht="22.5" customHeight="1" x14ac:dyDescent="0.25">
      <c r="A57" s="64">
        <v>2</v>
      </c>
      <c r="B57" s="64">
        <v>1</v>
      </c>
      <c r="C57" s="66" t="s">
        <v>65</v>
      </c>
      <c r="D57" s="64">
        <v>40080021</v>
      </c>
      <c r="E57" s="64"/>
      <c r="F57" s="83"/>
      <c r="G57" s="83">
        <f t="shared" ref="G57:G74" si="1">B57*F57</f>
        <v>0</v>
      </c>
    </row>
    <row r="58" spans="1:7" ht="22.5" customHeight="1" x14ac:dyDescent="0.25">
      <c r="A58" s="64">
        <v>3</v>
      </c>
      <c r="B58" s="64">
        <v>1</v>
      </c>
      <c r="C58" s="66" t="s">
        <v>66</v>
      </c>
      <c r="D58" s="64">
        <v>40080022</v>
      </c>
      <c r="E58" s="64"/>
      <c r="F58" s="83"/>
      <c r="G58" s="83">
        <f t="shared" si="1"/>
        <v>0</v>
      </c>
    </row>
    <row r="59" spans="1:7" ht="22.5" customHeight="1" x14ac:dyDescent="0.25">
      <c r="A59" s="64">
        <v>4</v>
      </c>
      <c r="B59" s="64">
        <v>1</v>
      </c>
      <c r="C59" s="66" t="s">
        <v>189</v>
      </c>
      <c r="D59" s="64">
        <v>40080023</v>
      </c>
      <c r="E59" s="64"/>
      <c r="F59" s="83"/>
      <c r="G59" s="83">
        <f t="shared" si="1"/>
        <v>0</v>
      </c>
    </row>
    <row r="60" spans="1:7" ht="22.5" customHeight="1" x14ac:dyDescent="0.25">
      <c r="A60" s="64">
        <v>5</v>
      </c>
      <c r="B60" s="64">
        <v>1</v>
      </c>
      <c r="C60" s="66" t="s">
        <v>119</v>
      </c>
      <c r="D60" s="64">
        <v>40080025</v>
      </c>
      <c r="E60" s="64"/>
      <c r="F60" s="83"/>
      <c r="G60" s="83">
        <f t="shared" si="1"/>
        <v>0</v>
      </c>
    </row>
    <row r="61" spans="1:7" ht="22.5" customHeight="1" x14ac:dyDescent="0.25">
      <c r="A61" s="64">
        <v>6</v>
      </c>
      <c r="B61" s="64">
        <v>1</v>
      </c>
      <c r="C61" s="66" t="s">
        <v>118</v>
      </c>
      <c r="D61" s="64">
        <v>40080034</v>
      </c>
      <c r="E61" s="64"/>
      <c r="F61" s="83"/>
      <c r="G61" s="83">
        <f t="shared" si="1"/>
        <v>0</v>
      </c>
    </row>
    <row r="62" spans="1:7" ht="28.5" customHeight="1" x14ac:dyDescent="0.25">
      <c r="A62" s="64">
        <v>7</v>
      </c>
      <c r="B62" s="64">
        <v>1</v>
      </c>
      <c r="C62" s="66" t="s">
        <v>287</v>
      </c>
      <c r="D62" s="64">
        <v>40080042</v>
      </c>
      <c r="E62" s="64" t="s">
        <v>288</v>
      </c>
      <c r="F62" s="83"/>
      <c r="G62" s="83">
        <f t="shared" si="1"/>
        <v>0</v>
      </c>
    </row>
    <row r="63" spans="1:7" ht="22.5" customHeight="1" x14ac:dyDescent="0.25">
      <c r="A63" s="64">
        <v>8</v>
      </c>
      <c r="B63" s="64">
        <v>1</v>
      </c>
      <c r="C63" s="66" t="s">
        <v>289</v>
      </c>
      <c r="D63" s="64">
        <v>40080013</v>
      </c>
      <c r="E63" s="64"/>
      <c r="F63" s="83"/>
      <c r="G63" s="83">
        <f t="shared" si="1"/>
        <v>0</v>
      </c>
    </row>
    <row r="64" spans="1:7" ht="22.5" customHeight="1" x14ac:dyDescent="0.25">
      <c r="A64" s="64">
        <v>9</v>
      </c>
      <c r="B64" s="64">
        <v>1</v>
      </c>
      <c r="C64" s="66" t="s">
        <v>113</v>
      </c>
      <c r="D64" s="64">
        <v>40080015</v>
      </c>
      <c r="E64" s="64"/>
      <c r="F64" s="83"/>
      <c r="G64" s="83">
        <f t="shared" si="1"/>
        <v>0</v>
      </c>
    </row>
    <row r="65" spans="1:7" ht="22.5" customHeight="1" x14ac:dyDescent="0.25">
      <c r="A65" s="64">
        <v>10</v>
      </c>
      <c r="B65" s="64">
        <v>1</v>
      </c>
      <c r="C65" s="66" t="s">
        <v>67</v>
      </c>
      <c r="D65" s="64">
        <v>40080016</v>
      </c>
      <c r="E65" s="64"/>
      <c r="F65" s="83"/>
      <c r="G65" s="83">
        <f t="shared" si="1"/>
        <v>0</v>
      </c>
    </row>
    <row r="66" spans="1:7" ht="22.5" customHeight="1" x14ac:dyDescent="0.25">
      <c r="A66" s="64">
        <v>11</v>
      </c>
      <c r="B66" s="64">
        <v>1</v>
      </c>
      <c r="C66" s="66" t="s">
        <v>68</v>
      </c>
      <c r="D66" s="64">
        <v>40080017</v>
      </c>
      <c r="E66" s="64"/>
      <c r="F66" s="83"/>
      <c r="G66" s="83">
        <f t="shared" si="1"/>
        <v>0</v>
      </c>
    </row>
    <row r="67" spans="1:7" ht="22.5" customHeight="1" x14ac:dyDescent="0.25">
      <c r="A67" s="64">
        <v>12</v>
      </c>
      <c r="B67" s="64">
        <v>1</v>
      </c>
      <c r="C67" s="66" t="s">
        <v>193</v>
      </c>
      <c r="D67" s="64">
        <v>40080018</v>
      </c>
      <c r="E67" s="64"/>
      <c r="F67" s="83"/>
      <c r="G67" s="83">
        <f t="shared" si="1"/>
        <v>0</v>
      </c>
    </row>
    <row r="68" spans="1:7" ht="22.5" customHeight="1" x14ac:dyDescent="0.25">
      <c r="A68" s="64">
        <v>13</v>
      </c>
      <c r="B68" s="64">
        <v>1</v>
      </c>
      <c r="C68" s="66" t="s">
        <v>290</v>
      </c>
      <c r="D68" s="64">
        <v>40080019</v>
      </c>
      <c r="E68" s="64"/>
      <c r="F68" s="83"/>
      <c r="G68" s="83">
        <f t="shared" si="1"/>
        <v>0</v>
      </c>
    </row>
    <row r="69" spans="1:7" ht="22.5" customHeight="1" x14ac:dyDescent="0.25">
      <c r="A69" s="64">
        <v>14</v>
      </c>
      <c r="B69" s="64">
        <v>1</v>
      </c>
      <c r="C69" s="66" t="s">
        <v>194</v>
      </c>
      <c r="D69" s="64">
        <v>40080047</v>
      </c>
      <c r="E69" s="64" t="s">
        <v>69</v>
      </c>
      <c r="F69" s="83"/>
      <c r="G69" s="83">
        <f t="shared" si="1"/>
        <v>0</v>
      </c>
    </row>
    <row r="70" spans="1:7" ht="22.5" customHeight="1" x14ac:dyDescent="0.25">
      <c r="A70" s="64">
        <v>15</v>
      </c>
      <c r="B70" s="64">
        <v>1</v>
      </c>
      <c r="C70" s="66" t="s">
        <v>195</v>
      </c>
      <c r="D70" s="64">
        <v>40080048</v>
      </c>
      <c r="E70" s="64"/>
      <c r="F70" s="83"/>
      <c r="G70" s="83">
        <f t="shared" si="1"/>
        <v>0</v>
      </c>
    </row>
    <row r="71" spans="1:7" ht="22.5" customHeight="1" x14ac:dyDescent="0.25">
      <c r="A71" s="64">
        <v>16</v>
      </c>
      <c r="B71" s="64">
        <v>1</v>
      </c>
      <c r="C71" s="66" t="s">
        <v>117</v>
      </c>
      <c r="D71" s="64">
        <v>40080049</v>
      </c>
      <c r="E71" s="64"/>
      <c r="F71" s="83"/>
      <c r="G71" s="83">
        <f t="shared" si="1"/>
        <v>0</v>
      </c>
    </row>
    <row r="72" spans="1:7" ht="28.5" customHeight="1" x14ac:dyDescent="0.25">
      <c r="A72" s="64">
        <v>17</v>
      </c>
      <c r="B72" s="64">
        <v>400</v>
      </c>
      <c r="C72" s="66" t="s">
        <v>90</v>
      </c>
      <c r="D72" s="64">
        <v>40080089</v>
      </c>
      <c r="E72" s="64"/>
      <c r="F72" s="83"/>
      <c r="G72" s="83">
        <f t="shared" si="1"/>
        <v>0</v>
      </c>
    </row>
    <row r="73" spans="1:7" ht="22.5" customHeight="1" x14ac:dyDescent="0.25">
      <c r="A73" s="64">
        <v>18</v>
      </c>
      <c r="B73" s="64">
        <v>1</v>
      </c>
      <c r="C73" s="66" t="s">
        <v>291</v>
      </c>
      <c r="D73" s="64">
        <v>40080057</v>
      </c>
      <c r="E73" s="64"/>
      <c r="F73" s="83"/>
      <c r="G73" s="83">
        <f t="shared" si="1"/>
        <v>0</v>
      </c>
    </row>
    <row r="74" spans="1:7" ht="28.5" customHeight="1" x14ac:dyDescent="0.25">
      <c r="A74" s="68">
        <v>19</v>
      </c>
      <c r="B74" s="68">
        <v>1</v>
      </c>
      <c r="C74" s="69" t="s">
        <v>35</v>
      </c>
      <c r="D74" s="68">
        <v>40080080</v>
      </c>
      <c r="E74" s="68"/>
      <c r="F74" s="84"/>
      <c r="G74" s="84">
        <f t="shared" si="1"/>
        <v>0</v>
      </c>
    </row>
    <row r="75" spans="1:7" ht="5.0999999999999996" customHeight="1" x14ac:dyDescent="0.25">
      <c r="A75" s="131"/>
      <c r="B75" s="166"/>
      <c r="C75" s="79"/>
      <c r="D75" s="166"/>
      <c r="E75" s="125"/>
      <c r="F75" s="124"/>
      <c r="G75" s="132"/>
    </row>
    <row r="76" spans="1:7" ht="22.5" customHeight="1" x14ac:dyDescent="0.25">
      <c r="A76" s="131"/>
      <c r="B76" s="166"/>
      <c r="C76" s="75"/>
      <c r="D76" s="188" t="s">
        <v>4</v>
      </c>
      <c r="E76" s="188"/>
      <c r="F76" s="189">
        <f>SUM(G56:G74)</f>
        <v>0</v>
      </c>
      <c r="G76" s="189"/>
    </row>
    <row r="77" spans="1:7" ht="15" customHeight="1" x14ac:dyDescent="0.25">
      <c r="A77" s="131"/>
      <c r="B77" s="166"/>
      <c r="C77" s="79"/>
      <c r="D77" s="70"/>
      <c r="E77" s="70"/>
      <c r="F77" s="126"/>
      <c r="G77" s="133"/>
    </row>
    <row r="78" spans="1:7" ht="15" customHeight="1" x14ac:dyDescent="0.25">
      <c r="A78" s="131"/>
      <c r="B78" s="166"/>
      <c r="C78" s="79"/>
      <c r="D78" s="166"/>
      <c r="E78" s="166"/>
      <c r="F78" s="121"/>
      <c r="G78" s="134"/>
    </row>
    <row r="79" spans="1:7" ht="15" customHeight="1" x14ac:dyDescent="0.25">
      <c r="A79" s="131"/>
      <c r="B79" s="166"/>
      <c r="C79" s="79"/>
      <c r="D79" s="166"/>
      <c r="E79" s="166"/>
      <c r="F79" s="121"/>
      <c r="G79" s="134"/>
    </row>
    <row r="80" spans="1:7" ht="15" customHeight="1" x14ac:dyDescent="0.25">
      <c r="A80" s="131"/>
      <c r="B80" s="166"/>
      <c r="C80" s="79"/>
      <c r="D80" s="166"/>
      <c r="E80" s="166"/>
      <c r="F80" s="121"/>
      <c r="G80" s="134"/>
    </row>
    <row r="81" spans="1:7" ht="15" customHeight="1" x14ac:dyDescent="0.25">
      <c r="A81" s="131"/>
      <c r="B81" s="166"/>
      <c r="C81" s="79"/>
      <c r="D81" s="166"/>
      <c r="E81" s="166"/>
      <c r="F81" s="121"/>
      <c r="G81" s="134"/>
    </row>
    <row r="82" spans="1:7" ht="15" customHeight="1" x14ac:dyDescent="0.25">
      <c r="A82" s="131"/>
      <c r="B82" s="166"/>
      <c r="C82" s="79"/>
      <c r="D82" s="166"/>
      <c r="E82" s="166"/>
      <c r="F82" s="166"/>
      <c r="G82" s="135"/>
    </row>
    <row r="83" spans="1:7" ht="15" customHeight="1" x14ac:dyDescent="0.25">
      <c r="A83" s="127"/>
      <c r="B83" s="166"/>
      <c r="C83" s="105"/>
      <c r="D83" s="80"/>
      <c r="E83" s="80"/>
      <c r="F83" s="80"/>
      <c r="G83" s="128"/>
    </row>
    <row r="84" spans="1:7" ht="15" customHeight="1" x14ac:dyDescent="0.25">
      <c r="A84" s="127"/>
      <c r="B84" s="166"/>
      <c r="C84" s="105"/>
      <c r="D84" s="80"/>
      <c r="E84" s="80"/>
      <c r="F84" s="80"/>
      <c r="G84" s="128"/>
    </row>
    <row r="85" spans="1:7" ht="15" customHeight="1" x14ac:dyDescent="0.25">
      <c r="A85" s="127"/>
      <c r="B85" s="166"/>
      <c r="C85" s="207" t="s">
        <v>12</v>
      </c>
      <c r="D85" s="207"/>
      <c r="E85" s="207"/>
      <c r="F85" s="80"/>
      <c r="G85" s="128"/>
    </row>
    <row r="86" spans="1:7" ht="15" customHeight="1" x14ac:dyDescent="0.25">
      <c r="A86" s="129"/>
      <c r="B86" s="167"/>
      <c r="C86" s="187" t="s">
        <v>13</v>
      </c>
      <c r="D86" s="187"/>
      <c r="E86" s="187"/>
      <c r="F86" s="110"/>
      <c r="G86" s="130"/>
    </row>
  </sheetData>
  <mergeCells count="17">
    <mergeCell ref="D9:E9"/>
    <mergeCell ref="F9:G9"/>
    <mergeCell ref="C2:E2"/>
    <mergeCell ref="C3:E3"/>
    <mergeCell ref="C4:E4"/>
    <mergeCell ref="A6:G7"/>
    <mergeCell ref="A9:C9"/>
    <mergeCell ref="D76:E76"/>
    <mergeCell ref="F76:G76"/>
    <mergeCell ref="C85:E85"/>
    <mergeCell ref="C86:E86"/>
    <mergeCell ref="A11:G11"/>
    <mergeCell ref="A12:G12"/>
    <mergeCell ref="A14:G15"/>
    <mergeCell ref="D52:E52"/>
    <mergeCell ref="F52:G52"/>
    <mergeCell ref="A53:G54"/>
  </mergeCells>
  <printOptions horizontalCentered="1"/>
  <pageMargins left="0.98425196850393704" right="0.59055118110236227" top="0.78740157480314965" bottom="0.39370078740157483" header="0" footer="0"/>
  <pageSetup paperSize="9" scale="8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Est. Total</vt:lpstr>
      <vt:lpstr>lote 1 x</vt:lpstr>
      <vt:lpstr>lote 2 x</vt:lpstr>
      <vt:lpstr>lote 3 x</vt:lpstr>
      <vt:lpstr>lote 4 x</vt:lpstr>
      <vt:lpstr>lote 5 x</vt:lpstr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2019-11-07T11:39:27Z</dcterms:modified>
</cp:coreProperties>
</file>