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X:\GMEM\Arquivos\Manutencao\Licitação corte e solda\LICITAÇÃO CORRIGIDA\"/>
    </mc:Choice>
  </mc:AlternateContent>
  <xr:revisionPtr revIDLastSave="0" documentId="13_ncr:1_{0CA294E6-B0E8-4519-9814-D82C9E28467D}" xr6:coauthVersionLast="45" xr6:coauthVersionMax="45" xr10:uidLastSave="{00000000-0000-0000-0000-000000000000}"/>
  <bookViews>
    <workbookView xWindow="-120" yWindow="-120" windowWidth="29040" windowHeight="15840" tabRatio="312" xr2:uid="{00000000-000D-0000-FFFF-FFFF00000000}"/>
  </bookViews>
  <sheets>
    <sheet name="Plan1" sheetId="1" r:id="rId1"/>
    <sheet name="Plan2" sheetId="2" r:id="rId2"/>
    <sheet name="Plan3" sheetId="3" r:id="rId3"/>
  </sheets>
  <definedNames>
    <definedName name="_xlnm.Print_Area" localSheetId="0">Plan1!$A$1:$G$86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7" i="1" l="1"/>
  <c r="G61" i="1" l="1"/>
  <c r="G62" i="1"/>
  <c r="G63" i="1"/>
  <c r="G64" i="1"/>
  <c r="G65" i="1"/>
  <c r="G66" i="1"/>
  <c r="G67" i="1"/>
  <c r="G60" i="1"/>
  <c r="G49" i="1"/>
  <c r="G50" i="1"/>
  <c r="G51" i="1"/>
  <c r="G52" i="1"/>
  <c r="G53" i="1"/>
  <c r="G54" i="1"/>
  <c r="G55" i="1"/>
  <c r="G48" i="1"/>
  <c r="G37" i="1"/>
  <c r="G38" i="1"/>
  <c r="G39" i="1"/>
  <c r="G40" i="1"/>
  <c r="G41" i="1"/>
  <c r="G42" i="1"/>
  <c r="G43" i="1"/>
  <c r="G36" i="1"/>
  <c r="G25" i="1"/>
  <c r="G26" i="1"/>
  <c r="G27" i="1"/>
  <c r="G28" i="1"/>
  <c r="G29" i="1"/>
  <c r="G30" i="1"/>
  <c r="G31" i="1"/>
  <c r="G24" i="1"/>
  <c r="G32" i="1" s="1"/>
  <c r="G68" i="1" l="1"/>
  <c r="G56" i="1"/>
  <c r="G44" i="1"/>
  <c r="G13" i="1"/>
  <c r="G14" i="1"/>
  <c r="G15" i="1"/>
  <c r="G16" i="1"/>
  <c r="G18" i="1"/>
  <c r="G19" i="1"/>
  <c r="G12" i="1"/>
  <c r="G20" i="1" l="1"/>
  <c r="G69" i="1" s="1"/>
</calcChain>
</file>

<file path=xl/sharedStrings.xml><?xml version="1.0" encoding="utf-8"?>
<sst xmlns="http://schemas.openxmlformats.org/spreadsheetml/2006/main" count="132" uniqueCount="66">
  <si>
    <t>Departamento Autônomo de Água e Esgotos</t>
  </si>
  <si>
    <t>Rua Domingos Barbieri, 100 - Caixa Postal, 380 - CEP 14802-510 - Araraquara/ SP</t>
  </si>
  <si>
    <t>Telefone: (16) 3324 9555 - Fax: (16) 3324 4571 - 0800 770 1595</t>
  </si>
  <si>
    <t>CNPJ 44.239.770/0001-67            I.E. - ISENTO</t>
  </si>
  <si>
    <t>www.daaeararaquara.com.br</t>
  </si>
  <si>
    <t>Serviço de corte, solda e pintura de tubos e conexões em aço</t>
  </si>
  <si>
    <t>Serviço de corte e solda em tubo schedulle</t>
  </si>
  <si>
    <t>Serviço de corte e solda para adaptação em rede de 300mm
 (aço schedulle 20)</t>
  </si>
  <si>
    <t>Serviço de corte e rosca em tubos de 2''</t>
  </si>
  <si>
    <t>Serviço de corte e solda (fechamento da parte superior da canaleta da bomba  2 com chapa expandida, Captação das cruzes)</t>
  </si>
  <si>
    <t>Serviço de corte e solda ( serviço de confecção de tampas em chapa expandida com quadro e requadro de cantoneiras de 1''x 3/16''</t>
  </si>
  <si>
    <t>UN</t>
  </si>
  <si>
    <t>M²</t>
  </si>
  <si>
    <t xml:space="preserve">Serviço de corte e solda c/ instalação de válvula borboleta e de válvula de 
retenção 150mm com instalação de flange </t>
  </si>
  <si>
    <t xml:space="preserve">Serviço de corte e solda c/ instalação de válvula borboleta e de válvula de 
retenção 200mm com instalação de flange </t>
  </si>
  <si>
    <t xml:space="preserve">Serviço de corte e solda c/ instalação de válvula borboleta e de válvula de 
retenção 250mm com instalação de flange </t>
  </si>
  <si>
    <t xml:space="preserve">Serviço de corte e solda c/ instalação de válvula borboleta e de válvula de 
retenção 300mm com instalação de flange </t>
  </si>
  <si>
    <t>Serviço de troca de válvulas dos filtros de   ETA Paiol e ETA Fonte com fornecimento dos parafusos e válvula de  20""</t>
  </si>
  <si>
    <t>Serviço de troca de válvulas dos filtros de   ETA Paiol e ETA Fonte com fornecimento dos parafusos e válvula de  10"</t>
  </si>
  <si>
    <t>Serviço de troca de válvulas dos filtros de   ETA Paiol e ETA Fonte com fornecimento dos parafusos e válvula de  8"</t>
  </si>
  <si>
    <t>Serviço de troca de válvulas dos filtros de   ETA Paiol e ETA Fonte com fornecimento dos parafusos e válvula de  12"</t>
  </si>
  <si>
    <t>Serviço de troca de válvulas dos filtros de   ETA Paiol e ETA Fonte com fornecimento dos parafusos e válvula de  14"</t>
  </si>
  <si>
    <t>Serviço de troca de válvulas dos filtros de   ETA Paiol e ETA Fonte com fornecimento dos parafusos e válvula de  16"</t>
  </si>
  <si>
    <t>LOTE 01</t>
  </si>
  <si>
    <t>LOTE 02</t>
  </si>
  <si>
    <t>LOTE 03</t>
  </si>
  <si>
    <t>LOTE 04</t>
  </si>
  <si>
    <t>LOTE 05</t>
  </si>
  <si>
    <t>Serviço de corte e solda (fabricação e instalação de grelha ao lado do prédio da ETA Fonte)</t>
  </si>
  <si>
    <t>Serviço de corte e solda (serviço de confecção de grelhas com medidas de 1,50mx0,40m com ferro liso com quadro e grades de ferro liso de 1/2'' )</t>
  </si>
  <si>
    <t>Serviço de corte e solda (serviço de confecção de portão em tela de alambrado 10cmx10x  com medida de 3mx2,5m, com requadro em tubo de aço galvanizado de 2'')</t>
  </si>
  <si>
    <t xml:space="preserve">Serviço de corte e solda ( fazer quadro e requadro de caixas de passagem de elétrica, lógica e telefonia do prédio do escritório administrativo com cantoneiras de 2''x1/8'', </t>
  </si>
  <si>
    <t>Serviço de corte e solda ( ajuste no portão de entrada,que está com dificuldades de abrir, Centro de reservação Vitório DeSanti</t>
  </si>
  <si>
    <t>Serviço de corte e solda (confecção de tampas de chapa lisa de 1/8 com quadro e requadro )</t>
  </si>
  <si>
    <t>Serviço de corte e solda ( conserto de porta de aço de correr com as medidas de 2m x 2,10m, contendo troca da base inferior e superior danificada por corrosão e troca por aço inox, troca das roldanas de suporte e trilhos, instalação de grade de segurança e conserto de castilho de suporte dos vidros)</t>
  </si>
  <si>
    <t>Serviço de corte e solda ( conserto de porta de aço com as medidas de 1m x 2,10m, contendo troca da base inferior danificada por corrosão, troca das dobradiças de suporte, instalação de grade de segurança e conserto de castilho de suporte dos vidros)</t>
  </si>
  <si>
    <t>Serviço de corte e solda ( ajuste e conserto de castilho de suporte de vidros e braços de vitrô basculante )</t>
  </si>
  <si>
    <t>Serviço de corte e solda (serviço de alinhamento e  manutenção de portões, com trocas de roldanas, trilhos e trilho guia)</t>
  </si>
  <si>
    <t>Serviço de corte e solda (manutenção em guarda corpo e corrimão em aço inox)</t>
  </si>
  <si>
    <t>Serviço de corte e solda (manutenção em guarda corpo e corrimão em aço 1020)</t>
  </si>
  <si>
    <t>Serviço de corte e solda (fabricação de gaiolas para acomodação de tubos do almoxarifado)</t>
  </si>
  <si>
    <t>Serviço de corte e solda (fabricação de e instalação de chapa piso para gaiola de tubos do almoxarifado)</t>
  </si>
  <si>
    <t>Serviço de corte e solda (confecção de porta de aço do poço Santa Lúcia)</t>
  </si>
  <si>
    <t>Serviço de corte e solda ( confecção e instalação de monovia de viga I para talha elétrica na Captação das Cruzes)</t>
  </si>
  <si>
    <t>Serviço de corte e solda ( confecção e instalação de monovia de viga I para talha elétrica na Captação Anhumas I)</t>
  </si>
  <si>
    <t>Serviço de corte e solda ( confecção e instalação de monovia de viga I para talha elétrica Elevatória de Aguas Anhumas II)</t>
  </si>
  <si>
    <t xml:space="preserve">Serviço de corte e solda ( confecção e instalação de tubo de sucção de 6mts com uma curva e rosca diâmetro de 3'' em aço inox para elevatória de esgoto Bandeirantes, Fazenda São Lourenço </t>
  </si>
  <si>
    <t>Contratação de serviços de corte e solda para confecção e instalação de
uma redução em capa de aço</t>
  </si>
  <si>
    <t>Item</t>
  </si>
  <si>
    <t>Quant.</t>
  </si>
  <si>
    <t>Unid.</t>
  </si>
  <si>
    <t xml:space="preserve">
Waldinei Aparecido Balduino
Coordenador de Manutenção Mecânica
Luis Henrique Tinti
Gerência de Manutenção Eletromecânica</t>
  </si>
  <si>
    <t>Serviço de corte e solda ( retirada e fabricação das  tampas para inspeção das bombas e fechamento em chapa expandida na caixa de entrada, E.E Bueno de Andrada)</t>
  </si>
  <si>
    <t>Serviço de corte e solda ( conserto de portão, contendo troca da base do quadro e substituição de partes danificadas por corrosão, instalação de passador de cadeado, puxadores e proteção para cadeado )</t>
  </si>
  <si>
    <t>Preço Unit.</t>
  </si>
  <si>
    <t>Preço Total</t>
  </si>
  <si>
    <t>Subtotal</t>
  </si>
  <si>
    <t xml:space="preserve">Descrição dos Serviços </t>
  </si>
  <si>
    <t>TOTAL</t>
  </si>
  <si>
    <t>Waldinei Aparecido Balduino</t>
  </si>
  <si>
    <t>Coordenador de Manutenção Mecânica</t>
  </si>
  <si>
    <t>Luís Henrique Tinti</t>
  </si>
  <si>
    <t>Gerênte de Manutenção Eletromecânica</t>
  </si>
  <si>
    <t xml:space="preserve">Serviço de confecção e instalação de T de tubo schedulle de 12" na tubulação de recalque da Anhumas II </t>
  </si>
  <si>
    <t>Serviço de corte e solda de tubo K10  tubo galvanizado de 6mm (tubo
calandrado k10)</t>
  </si>
  <si>
    <t>ANEXO IV - COMPOSIÇÃO DE PREÇO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</si>
</sst>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;[Red]&quot;R$&quot;\ #,##0.00"/>
    <numFmt numFmtId="165" formatCode="&quot;R$&quot;\ #,##0.00"/>
  </numFmts>
  <fonts count="8" x14ac:knownFonts="1">
    <font>
      <sz val="11"/>
      <color rgb="FF000000"/>
      <name val="Calibri"/>
      <family val="2"/>
      <charset val="1"/>
    </font>
    <font>
      <sz val="7"/>
      <color rgb="FF000000"/>
      <name val="Arial"/>
      <family val="2"/>
      <charset val="1"/>
    </font>
    <font>
      <sz val="12"/>
      <color rgb="FF000000"/>
      <name val="Times New Roman"/>
      <family val="1"/>
    </font>
    <font>
      <sz val="12"/>
      <color indexed="8"/>
      <name val="Times New Roman"/>
      <family val="1"/>
    </font>
    <font>
      <sz val="14"/>
      <color rgb="FF000000"/>
      <name val="Arial"/>
      <family val="2"/>
      <charset val="1"/>
    </font>
    <font>
      <b/>
      <sz val="12"/>
      <color rgb="FF000000"/>
      <name val="Times New Roman"/>
      <family val="1"/>
    </font>
    <font>
      <b/>
      <sz val="12"/>
      <color indexed="8"/>
      <name val="Times New Roman"/>
      <family val="1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Border="1"/>
    <xf numFmtId="0" fontId="0" fillId="0" borderId="0" xfId="0" applyAlignment="1">
      <alignment wrapText="1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0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2" fillId="0" borderId="9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164" fontId="7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532429</xdr:colOff>
      <xdr:row>1</xdr:row>
      <xdr:rowOff>97312</xdr:rowOff>
    </xdr:from>
    <xdr:to>
      <xdr:col>2</xdr:col>
      <xdr:colOff>361333</xdr:colOff>
      <xdr:row>5</xdr:row>
      <xdr:rowOff>1404</xdr:rowOff>
    </xdr:to>
    <xdr:pic>
      <xdr:nvPicPr>
        <xdr:cNvPr id="2" name="Figuras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752237" y="170581"/>
          <a:ext cx="466346" cy="702727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714529</xdr:colOff>
      <xdr:row>1</xdr:row>
      <xdr:rowOff>173758</xdr:rowOff>
    </xdr:from>
    <xdr:to>
      <xdr:col>6</xdr:col>
      <xdr:colOff>625230</xdr:colOff>
      <xdr:row>5</xdr:row>
      <xdr:rowOff>182283</xdr:rowOff>
    </xdr:to>
    <xdr:pic>
      <xdr:nvPicPr>
        <xdr:cNvPr id="3" name="Imagem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7184202" y="247027"/>
          <a:ext cx="826566" cy="80716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81"/>
  <sheetViews>
    <sheetView tabSelected="1" view="pageBreakPreview" zoomScale="130" zoomScaleNormal="100" zoomScaleSheetLayoutView="130" workbookViewId="0">
      <selection activeCell="B31" sqref="B31"/>
    </sheetView>
  </sheetViews>
  <sheetFormatPr defaultRowHeight="15" x14ac:dyDescent="0.25"/>
  <cols>
    <col min="1" max="1" width="3.28515625" customWidth="1"/>
    <col min="2" max="2" width="9.5703125" style="9" customWidth="1"/>
    <col min="3" max="3" width="70.85546875" style="2" customWidth="1"/>
    <col min="4" max="4" width="7.140625" style="4" bestFit="1" customWidth="1"/>
    <col min="5" max="5" width="6.140625" style="3" bestFit="1" customWidth="1"/>
    <col min="6" max="6" width="13.7109375" style="3" customWidth="1"/>
    <col min="7" max="7" width="13.85546875" style="1" customWidth="1"/>
    <col min="8" max="1024" width="8.5703125"/>
  </cols>
  <sheetData>
    <row r="1" spans="2:7" ht="6" customHeight="1" x14ac:dyDescent="0.25"/>
    <row r="2" spans="2:7" ht="18" x14ac:dyDescent="0.25">
      <c r="B2" s="38" t="s">
        <v>0</v>
      </c>
      <c r="C2" s="39"/>
      <c r="D2" s="39"/>
      <c r="E2" s="39"/>
      <c r="F2" s="39"/>
      <c r="G2" s="40"/>
    </row>
    <row r="3" spans="2:7" x14ac:dyDescent="0.25">
      <c r="B3" s="41" t="s">
        <v>1</v>
      </c>
      <c r="C3" s="42"/>
      <c r="D3" s="42"/>
      <c r="E3" s="42"/>
      <c r="F3" s="42"/>
      <c r="G3" s="42"/>
    </row>
    <row r="4" spans="2:7" x14ac:dyDescent="0.25">
      <c r="B4" s="41" t="s">
        <v>2</v>
      </c>
      <c r="C4" s="42"/>
      <c r="D4" s="42"/>
      <c r="E4" s="42"/>
      <c r="F4" s="42"/>
      <c r="G4" s="43"/>
    </row>
    <row r="5" spans="2:7" x14ac:dyDescent="0.25">
      <c r="B5" s="41" t="s">
        <v>3</v>
      </c>
      <c r="C5" s="42"/>
      <c r="D5" s="42"/>
      <c r="E5" s="42"/>
      <c r="F5" s="42"/>
      <c r="G5" s="43"/>
    </row>
    <row r="6" spans="2:7" x14ac:dyDescent="0.25">
      <c r="B6" s="44" t="s">
        <v>4</v>
      </c>
      <c r="C6" s="45"/>
      <c r="D6" s="45"/>
      <c r="E6" s="45"/>
      <c r="F6" s="45"/>
      <c r="G6" s="46"/>
    </row>
    <row r="7" spans="2:7" ht="6.75" customHeight="1" x14ac:dyDescent="0.25">
      <c r="B7" s="10"/>
      <c r="C7" s="10"/>
      <c r="D7" s="10"/>
      <c r="E7" s="10"/>
      <c r="F7" s="15"/>
    </row>
    <row r="8" spans="2:7" ht="15.75" x14ac:dyDescent="0.25">
      <c r="B8" s="48" t="s">
        <v>65</v>
      </c>
      <c r="C8" s="48"/>
      <c r="D8" s="48"/>
      <c r="E8" s="48"/>
      <c r="F8" s="48"/>
      <c r="G8" s="48"/>
    </row>
    <row r="9" spans="2:7" s="1" customFormat="1" ht="7.5" customHeight="1" x14ac:dyDescent="0.25">
      <c r="B9" s="49"/>
      <c r="C9" s="49"/>
      <c r="D9" s="49"/>
      <c r="E9" s="49"/>
      <c r="F9" s="17"/>
    </row>
    <row r="10" spans="2:7" ht="15.75" x14ac:dyDescent="0.25">
      <c r="B10" s="47" t="s">
        <v>23</v>
      </c>
      <c r="C10" s="47"/>
      <c r="D10" s="47"/>
      <c r="E10" s="47"/>
      <c r="F10" s="47"/>
      <c r="G10" s="47"/>
    </row>
    <row r="11" spans="2:7" ht="15.75" x14ac:dyDescent="0.25">
      <c r="B11" s="5" t="s">
        <v>48</v>
      </c>
      <c r="C11" s="5" t="s">
        <v>57</v>
      </c>
      <c r="D11" s="21" t="s">
        <v>49</v>
      </c>
      <c r="E11" s="21" t="s">
        <v>50</v>
      </c>
      <c r="F11" s="21" t="s">
        <v>54</v>
      </c>
      <c r="G11" s="22" t="s">
        <v>55</v>
      </c>
    </row>
    <row r="12" spans="2:7" ht="31.5" x14ac:dyDescent="0.25">
      <c r="B12" s="5">
        <v>1</v>
      </c>
      <c r="C12" s="8" t="s">
        <v>9</v>
      </c>
      <c r="D12" s="25">
        <v>1</v>
      </c>
      <c r="E12" s="25" t="s">
        <v>11</v>
      </c>
      <c r="F12" s="23"/>
      <c r="G12" s="28">
        <f>F12*D12</f>
        <v>0</v>
      </c>
    </row>
    <row r="13" spans="2:7" ht="31.5" x14ac:dyDescent="0.25">
      <c r="B13" s="5">
        <v>2</v>
      </c>
      <c r="C13" s="8" t="s">
        <v>28</v>
      </c>
      <c r="D13" s="25">
        <v>1</v>
      </c>
      <c r="E13" s="25" t="s">
        <v>11</v>
      </c>
      <c r="F13" s="23"/>
      <c r="G13" s="28">
        <f t="shared" ref="G13:G19" si="0">F13*D13</f>
        <v>0</v>
      </c>
    </row>
    <row r="14" spans="2:7" ht="47.25" x14ac:dyDescent="0.25">
      <c r="B14" s="5">
        <v>3</v>
      </c>
      <c r="C14" s="8" t="s">
        <v>52</v>
      </c>
      <c r="D14" s="25">
        <v>2</v>
      </c>
      <c r="E14" s="25" t="s">
        <v>11</v>
      </c>
      <c r="F14" s="23"/>
      <c r="G14" s="28">
        <f t="shared" si="0"/>
        <v>0</v>
      </c>
    </row>
    <row r="15" spans="2:7" ht="31.5" x14ac:dyDescent="0.25">
      <c r="B15" s="20">
        <v>4</v>
      </c>
      <c r="C15" s="8" t="s">
        <v>32</v>
      </c>
      <c r="D15" s="25">
        <v>1</v>
      </c>
      <c r="E15" s="25" t="s">
        <v>11</v>
      </c>
      <c r="F15" s="23"/>
      <c r="G15" s="28">
        <f t="shared" si="0"/>
        <v>0</v>
      </c>
    </row>
    <row r="16" spans="2:7" ht="31.5" x14ac:dyDescent="0.25">
      <c r="B16" s="20">
        <v>5</v>
      </c>
      <c r="C16" s="8" t="s">
        <v>29</v>
      </c>
      <c r="D16" s="25">
        <v>20</v>
      </c>
      <c r="E16" s="25" t="s">
        <v>11</v>
      </c>
      <c r="F16" s="23"/>
      <c r="G16" s="28">
        <f t="shared" si="0"/>
        <v>0</v>
      </c>
    </row>
    <row r="17" spans="2:7" ht="47.25" x14ac:dyDescent="0.25">
      <c r="B17" s="5">
        <v>6</v>
      </c>
      <c r="C17" s="8" t="s">
        <v>31</v>
      </c>
      <c r="D17" s="25">
        <v>20</v>
      </c>
      <c r="E17" s="25" t="s">
        <v>11</v>
      </c>
      <c r="F17" s="23"/>
      <c r="G17" s="30">
        <f>F17*D17</f>
        <v>0</v>
      </c>
    </row>
    <row r="18" spans="2:7" ht="47.25" x14ac:dyDescent="0.25">
      <c r="B18" s="5">
        <v>7</v>
      </c>
      <c r="C18" s="8" t="s">
        <v>30</v>
      </c>
      <c r="D18" s="25">
        <v>6</v>
      </c>
      <c r="E18" s="25" t="s">
        <v>11</v>
      </c>
      <c r="F18" s="23"/>
      <c r="G18" s="28">
        <f t="shared" si="0"/>
        <v>0</v>
      </c>
    </row>
    <row r="19" spans="2:7" ht="31.5" x14ac:dyDescent="0.25">
      <c r="B19" s="5">
        <v>8</v>
      </c>
      <c r="C19" s="8" t="s">
        <v>33</v>
      </c>
      <c r="D19" s="25">
        <v>50</v>
      </c>
      <c r="E19" s="25" t="s">
        <v>12</v>
      </c>
      <c r="F19" s="23"/>
      <c r="G19" s="28">
        <f t="shared" si="0"/>
        <v>0</v>
      </c>
    </row>
    <row r="20" spans="2:7" ht="15.75" x14ac:dyDescent="0.25">
      <c r="B20" s="18"/>
      <c r="C20" s="12"/>
      <c r="D20" s="17"/>
      <c r="E20" s="17"/>
      <c r="F20" s="23" t="s">
        <v>56</v>
      </c>
      <c r="G20" s="24">
        <f>SUM(G12:G19)</f>
        <v>0</v>
      </c>
    </row>
    <row r="21" spans="2:7" ht="15.75" x14ac:dyDescent="0.25">
      <c r="B21" s="50"/>
      <c r="C21" s="50"/>
      <c r="D21" s="50"/>
      <c r="E21" s="50"/>
      <c r="F21" s="18"/>
    </row>
    <row r="22" spans="2:7" ht="15.75" customHeight="1" x14ac:dyDescent="0.25">
      <c r="B22" s="37" t="s">
        <v>24</v>
      </c>
      <c r="C22" s="37"/>
      <c r="D22" s="37"/>
      <c r="E22" s="37"/>
      <c r="F22" s="37"/>
      <c r="G22" s="37"/>
    </row>
    <row r="23" spans="2:7" ht="15.75" x14ac:dyDescent="0.25">
      <c r="B23" s="5" t="s">
        <v>48</v>
      </c>
      <c r="C23" s="5" t="s">
        <v>57</v>
      </c>
      <c r="D23" s="21" t="s">
        <v>49</v>
      </c>
      <c r="E23" s="21" t="s">
        <v>50</v>
      </c>
      <c r="F23" s="21" t="s">
        <v>54</v>
      </c>
      <c r="G23" s="22" t="s">
        <v>55</v>
      </c>
    </row>
    <row r="24" spans="2:7" ht="31.5" x14ac:dyDescent="0.25">
      <c r="B24" s="5">
        <v>1</v>
      </c>
      <c r="C24" s="8" t="s">
        <v>10</v>
      </c>
      <c r="D24" s="25">
        <v>50</v>
      </c>
      <c r="E24" s="25" t="s">
        <v>12</v>
      </c>
      <c r="F24" s="29"/>
      <c r="G24" s="30">
        <f>F24*D24</f>
        <v>0</v>
      </c>
    </row>
    <row r="25" spans="2:7" ht="75" customHeight="1" x14ac:dyDescent="0.25">
      <c r="B25" s="5">
        <v>2</v>
      </c>
      <c r="C25" s="8" t="s">
        <v>34</v>
      </c>
      <c r="D25" s="25">
        <v>5</v>
      </c>
      <c r="E25" s="25" t="s">
        <v>11</v>
      </c>
      <c r="F25" s="29"/>
      <c r="G25" s="30">
        <f t="shared" ref="G25:G31" si="1">F25*D25</f>
        <v>0</v>
      </c>
    </row>
    <row r="26" spans="2:7" ht="63" x14ac:dyDescent="0.25">
      <c r="B26" s="5">
        <v>3</v>
      </c>
      <c r="C26" s="8" t="s">
        <v>35</v>
      </c>
      <c r="D26" s="25">
        <v>5</v>
      </c>
      <c r="E26" s="25" t="s">
        <v>11</v>
      </c>
      <c r="F26" s="29"/>
      <c r="G26" s="30">
        <f t="shared" si="1"/>
        <v>0</v>
      </c>
    </row>
    <row r="27" spans="2:7" ht="47.25" x14ac:dyDescent="0.25">
      <c r="B27" s="5">
        <v>4</v>
      </c>
      <c r="C27" s="8" t="s">
        <v>53</v>
      </c>
      <c r="D27" s="25">
        <v>5</v>
      </c>
      <c r="E27" s="25" t="s">
        <v>11</v>
      </c>
      <c r="F27" s="29"/>
      <c r="G27" s="30">
        <f t="shared" si="1"/>
        <v>0</v>
      </c>
    </row>
    <row r="28" spans="2:7" ht="31.5" x14ac:dyDescent="0.25">
      <c r="B28" s="5">
        <v>5</v>
      </c>
      <c r="C28" s="8" t="s">
        <v>36</v>
      </c>
      <c r="D28" s="25">
        <v>20</v>
      </c>
      <c r="E28" s="25" t="s">
        <v>11</v>
      </c>
      <c r="F28" s="29"/>
      <c r="G28" s="30">
        <f t="shared" si="1"/>
        <v>0</v>
      </c>
    </row>
    <row r="29" spans="2:7" ht="31.5" x14ac:dyDescent="0.25">
      <c r="B29" s="5">
        <v>6</v>
      </c>
      <c r="C29" s="8" t="s">
        <v>37</v>
      </c>
      <c r="D29" s="25">
        <v>4</v>
      </c>
      <c r="E29" s="25" t="s">
        <v>11</v>
      </c>
      <c r="F29" s="29"/>
      <c r="G29" s="30">
        <f t="shared" si="1"/>
        <v>0</v>
      </c>
    </row>
    <row r="30" spans="2:7" ht="31.5" x14ac:dyDescent="0.25">
      <c r="B30" s="5">
        <v>7</v>
      </c>
      <c r="C30" s="8" t="s">
        <v>38</v>
      </c>
      <c r="D30" s="25">
        <v>100</v>
      </c>
      <c r="E30" s="25" t="s">
        <v>12</v>
      </c>
      <c r="F30" s="29"/>
      <c r="G30" s="30">
        <f t="shared" si="1"/>
        <v>0</v>
      </c>
    </row>
    <row r="31" spans="2:7" ht="31.5" x14ac:dyDescent="0.25">
      <c r="B31" s="5">
        <v>8</v>
      </c>
      <c r="C31" s="8" t="s">
        <v>39</v>
      </c>
      <c r="D31" s="25">
        <v>300</v>
      </c>
      <c r="E31" s="25" t="s">
        <v>12</v>
      </c>
      <c r="F31" s="29"/>
      <c r="G31" s="30">
        <f t="shared" si="1"/>
        <v>0</v>
      </c>
    </row>
    <row r="32" spans="2:7" ht="15.75" x14ac:dyDescent="0.25">
      <c r="B32" s="27"/>
      <c r="C32" s="12"/>
      <c r="D32" s="26"/>
      <c r="E32" s="26"/>
      <c r="F32" s="23" t="s">
        <v>56</v>
      </c>
      <c r="G32" s="24">
        <f>SUM(G24:G31)</f>
        <v>0</v>
      </c>
    </row>
    <row r="33" spans="2:9" ht="15.75" x14ac:dyDescent="0.25">
      <c r="B33" s="11"/>
      <c r="C33" s="12"/>
      <c r="D33" s="13"/>
      <c r="E33" s="13"/>
      <c r="F33" s="17"/>
    </row>
    <row r="34" spans="2:9" ht="15.75" customHeight="1" x14ac:dyDescent="0.25">
      <c r="B34" s="37" t="s">
        <v>25</v>
      </c>
      <c r="C34" s="37"/>
      <c r="D34" s="37"/>
      <c r="E34" s="37"/>
      <c r="F34" s="37"/>
      <c r="G34" s="37"/>
    </row>
    <row r="35" spans="2:9" ht="15.75" x14ac:dyDescent="0.25">
      <c r="B35" s="5" t="s">
        <v>48</v>
      </c>
      <c r="C35" s="5" t="s">
        <v>57</v>
      </c>
      <c r="D35" s="21" t="s">
        <v>49</v>
      </c>
      <c r="E35" s="21" t="s">
        <v>50</v>
      </c>
      <c r="F35" s="21" t="s">
        <v>54</v>
      </c>
      <c r="G35" s="22" t="s">
        <v>55</v>
      </c>
    </row>
    <row r="36" spans="2:9" ht="31.5" x14ac:dyDescent="0.25">
      <c r="B36" s="5">
        <v>1</v>
      </c>
      <c r="C36" s="8" t="s">
        <v>40</v>
      </c>
      <c r="D36" s="25">
        <v>10</v>
      </c>
      <c r="E36" s="25" t="s">
        <v>11</v>
      </c>
      <c r="F36" s="29"/>
      <c r="G36" s="30">
        <f>F36*D36</f>
        <v>0</v>
      </c>
    </row>
    <row r="37" spans="2:9" ht="31.5" x14ac:dyDescent="0.25">
      <c r="B37" s="5">
        <v>2</v>
      </c>
      <c r="C37" s="8" t="s">
        <v>41</v>
      </c>
      <c r="D37" s="25">
        <v>10</v>
      </c>
      <c r="E37" s="25" t="s">
        <v>11</v>
      </c>
      <c r="F37" s="29"/>
      <c r="G37" s="30">
        <f t="shared" ref="G37:G43" si="2">F37*D37</f>
        <v>0</v>
      </c>
    </row>
    <row r="38" spans="2:9" ht="15.75" x14ac:dyDescent="0.25">
      <c r="B38" s="5">
        <v>3</v>
      </c>
      <c r="C38" s="8" t="s">
        <v>42</v>
      </c>
      <c r="D38" s="25">
        <v>1</v>
      </c>
      <c r="E38" s="25" t="s">
        <v>11</v>
      </c>
      <c r="F38" s="29"/>
      <c r="G38" s="30">
        <f t="shared" si="2"/>
        <v>0</v>
      </c>
    </row>
    <row r="39" spans="2:9" ht="31.5" x14ac:dyDescent="0.25">
      <c r="B39" s="5">
        <v>4</v>
      </c>
      <c r="C39" s="8" t="s">
        <v>43</v>
      </c>
      <c r="D39" s="25">
        <v>1</v>
      </c>
      <c r="E39" s="25" t="s">
        <v>11</v>
      </c>
      <c r="F39" s="29"/>
      <c r="G39" s="30">
        <f t="shared" si="2"/>
        <v>0</v>
      </c>
    </row>
    <row r="40" spans="2:9" ht="31.5" x14ac:dyDescent="0.25">
      <c r="B40" s="5">
        <v>5</v>
      </c>
      <c r="C40" s="8" t="s">
        <v>44</v>
      </c>
      <c r="D40" s="25">
        <v>1</v>
      </c>
      <c r="E40" s="25" t="s">
        <v>11</v>
      </c>
      <c r="F40" s="29"/>
      <c r="G40" s="30">
        <f t="shared" si="2"/>
        <v>0</v>
      </c>
    </row>
    <row r="41" spans="2:9" ht="31.5" x14ac:dyDescent="0.25">
      <c r="B41" s="5">
        <v>6</v>
      </c>
      <c r="C41" s="8" t="s">
        <v>45</v>
      </c>
      <c r="D41" s="25">
        <v>1</v>
      </c>
      <c r="E41" s="25" t="s">
        <v>11</v>
      </c>
      <c r="F41" s="29"/>
      <c r="G41" s="30">
        <f t="shared" si="2"/>
        <v>0</v>
      </c>
    </row>
    <row r="42" spans="2:9" ht="47.25" x14ac:dyDescent="0.25">
      <c r="B42" s="5">
        <v>7</v>
      </c>
      <c r="C42" s="8" t="s">
        <v>46</v>
      </c>
      <c r="D42" s="25">
        <v>4</v>
      </c>
      <c r="E42" s="25" t="s">
        <v>11</v>
      </c>
      <c r="F42" s="29"/>
      <c r="G42" s="30">
        <f t="shared" si="2"/>
        <v>0</v>
      </c>
    </row>
    <row r="43" spans="2:9" ht="15.75" x14ac:dyDescent="0.25">
      <c r="B43" s="5">
        <v>8</v>
      </c>
      <c r="C43" s="6" t="s">
        <v>5</v>
      </c>
      <c r="D43" s="25">
        <v>5</v>
      </c>
      <c r="E43" s="25" t="s">
        <v>11</v>
      </c>
      <c r="F43" s="29"/>
      <c r="G43" s="30">
        <f t="shared" si="2"/>
        <v>0</v>
      </c>
      <c r="H43" s="4"/>
      <c r="I43" s="4"/>
    </row>
    <row r="44" spans="2:9" ht="15.75" x14ac:dyDescent="0.25">
      <c r="B44" s="27"/>
      <c r="C44" s="14"/>
      <c r="D44" s="26"/>
      <c r="E44" s="26"/>
      <c r="F44" s="23" t="s">
        <v>56</v>
      </c>
      <c r="G44" s="24">
        <f>SUM(G36:G43)</f>
        <v>0</v>
      </c>
      <c r="H44" s="4"/>
      <c r="I44" s="4"/>
    </row>
    <row r="45" spans="2:9" ht="15.75" x14ac:dyDescent="0.25">
      <c r="B45" s="13"/>
      <c r="C45" s="14"/>
      <c r="D45" s="13"/>
      <c r="E45" s="13"/>
      <c r="F45" s="17"/>
      <c r="G45" s="3"/>
      <c r="H45" s="4"/>
      <c r="I45" s="4"/>
    </row>
    <row r="46" spans="2:9" ht="15.75" x14ac:dyDescent="0.25">
      <c r="B46" s="47" t="s">
        <v>26</v>
      </c>
      <c r="C46" s="47"/>
      <c r="D46" s="47"/>
      <c r="E46" s="47"/>
      <c r="F46" s="47"/>
      <c r="G46" s="47"/>
      <c r="H46" s="4"/>
      <c r="I46" s="4"/>
    </row>
    <row r="47" spans="2:9" ht="15.75" x14ac:dyDescent="0.25">
      <c r="B47" s="5" t="s">
        <v>48</v>
      </c>
      <c r="C47" s="5" t="s">
        <v>57</v>
      </c>
      <c r="D47" s="21" t="s">
        <v>49</v>
      </c>
      <c r="E47" s="21" t="s">
        <v>50</v>
      </c>
      <c r="F47" s="21" t="s">
        <v>54</v>
      </c>
      <c r="G47" s="22" t="s">
        <v>55</v>
      </c>
    </row>
    <row r="48" spans="2:9" ht="31.5" x14ac:dyDescent="0.25">
      <c r="B48" s="25">
        <v>1</v>
      </c>
      <c r="C48" s="7" t="s">
        <v>64</v>
      </c>
      <c r="D48" s="25">
        <v>5</v>
      </c>
      <c r="E48" s="25" t="s">
        <v>11</v>
      </c>
      <c r="F48" s="29"/>
      <c r="G48" s="30">
        <f>F48*D48</f>
        <v>0</v>
      </c>
      <c r="H48" s="4"/>
      <c r="I48" s="4"/>
    </row>
    <row r="49" spans="2:9" ht="15.75" x14ac:dyDescent="0.25">
      <c r="B49" s="25">
        <v>2</v>
      </c>
      <c r="C49" s="6" t="s">
        <v>6</v>
      </c>
      <c r="D49" s="25">
        <v>5</v>
      </c>
      <c r="E49" s="25" t="s">
        <v>11</v>
      </c>
      <c r="F49" s="29"/>
      <c r="G49" s="30">
        <f t="shared" ref="G49:G55" si="3">F49*D49</f>
        <v>0</v>
      </c>
      <c r="H49" s="4"/>
      <c r="I49" s="4"/>
    </row>
    <row r="50" spans="2:9" ht="31.5" x14ac:dyDescent="0.25">
      <c r="B50" s="25">
        <v>3</v>
      </c>
      <c r="C50" s="7" t="s">
        <v>7</v>
      </c>
      <c r="D50" s="25">
        <v>5</v>
      </c>
      <c r="E50" s="25" t="s">
        <v>11</v>
      </c>
      <c r="F50" s="29"/>
      <c r="G50" s="30">
        <f t="shared" si="3"/>
        <v>0</v>
      </c>
      <c r="H50" s="4"/>
      <c r="I50" s="4"/>
    </row>
    <row r="51" spans="2:9" ht="31.5" x14ac:dyDescent="0.25">
      <c r="B51" s="25">
        <v>4</v>
      </c>
      <c r="C51" s="7" t="s">
        <v>47</v>
      </c>
      <c r="D51" s="25">
        <v>5</v>
      </c>
      <c r="E51" s="25" t="s">
        <v>11</v>
      </c>
      <c r="F51" s="29"/>
      <c r="G51" s="30">
        <f t="shared" si="3"/>
        <v>0</v>
      </c>
      <c r="H51" s="4"/>
      <c r="I51" s="4"/>
    </row>
    <row r="52" spans="2:9" s="1" customFormat="1" ht="15.75" x14ac:dyDescent="0.25">
      <c r="B52" s="25">
        <v>5</v>
      </c>
      <c r="C52" s="6" t="s">
        <v>8</v>
      </c>
      <c r="D52" s="25">
        <v>5</v>
      </c>
      <c r="E52" s="25" t="s">
        <v>11</v>
      </c>
      <c r="F52" s="29"/>
      <c r="G52" s="30">
        <f t="shared" si="3"/>
        <v>0</v>
      </c>
      <c r="H52" s="3"/>
      <c r="I52" s="3"/>
    </row>
    <row r="53" spans="2:9" ht="31.5" x14ac:dyDescent="0.25">
      <c r="B53" s="25">
        <v>6</v>
      </c>
      <c r="C53" s="7" t="s">
        <v>13</v>
      </c>
      <c r="D53" s="25">
        <v>5</v>
      </c>
      <c r="E53" s="25" t="s">
        <v>11</v>
      </c>
      <c r="F53" s="29"/>
      <c r="G53" s="30">
        <f t="shared" si="3"/>
        <v>0</v>
      </c>
      <c r="H53" s="4"/>
      <c r="I53" s="4"/>
    </row>
    <row r="54" spans="2:9" ht="31.5" x14ac:dyDescent="0.25">
      <c r="B54" s="25">
        <v>7</v>
      </c>
      <c r="C54" s="7" t="s">
        <v>14</v>
      </c>
      <c r="D54" s="25">
        <v>5</v>
      </c>
      <c r="E54" s="25" t="s">
        <v>11</v>
      </c>
      <c r="F54" s="29"/>
      <c r="G54" s="30">
        <f t="shared" si="3"/>
        <v>0</v>
      </c>
      <c r="H54" s="4"/>
      <c r="I54" s="4"/>
    </row>
    <row r="55" spans="2:9" ht="31.5" x14ac:dyDescent="0.25">
      <c r="B55" s="25">
        <v>8</v>
      </c>
      <c r="C55" s="7" t="s">
        <v>15</v>
      </c>
      <c r="D55" s="25">
        <v>5</v>
      </c>
      <c r="E55" s="25" t="s">
        <v>11</v>
      </c>
      <c r="F55" s="29"/>
      <c r="G55" s="30">
        <f t="shared" si="3"/>
        <v>0</v>
      </c>
      <c r="H55" s="4"/>
      <c r="I55" s="4"/>
    </row>
    <row r="56" spans="2:9" ht="15.75" x14ac:dyDescent="0.25">
      <c r="B56" s="26"/>
      <c r="C56" s="19"/>
      <c r="D56" s="26"/>
      <c r="E56" s="26"/>
      <c r="F56" s="23" t="s">
        <v>56</v>
      </c>
      <c r="G56" s="24">
        <f>SUM(G48:G55)</f>
        <v>0</v>
      </c>
      <c r="H56" s="4"/>
      <c r="I56" s="4"/>
    </row>
    <row r="57" spans="2:9" ht="15.75" x14ac:dyDescent="0.25">
      <c r="B57" s="13"/>
      <c r="C57" s="19"/>
      <c r="D57" s="13"/>
      <c r="E57" s="13"/>
      <c r="F57" s="17"/>
      <c r="G57" s="3"/>
      <c r="H57" s="4"/>
      <c r="I57" s="4"/>
    </row>
    <row r="58" spans="2:9" ht="15.75" x14ac:dyDescent="0.25">
      <c r="B58" s="47" t="s">
        <v>27</v>
      </c>
      <c r="C58" s="47"/>
      <c r="D58" s="47"/>
      <c r="E58" s="47"/>
      <c r="F58" s="47"/>
      <c r="G58" s="47"/>
      <c r="H58" s="4"/>
      <c r="I58" s="4"/>
    </row>
    <row r="59" spans="2:9" ht="15.75" x14ac:dyDescent="0.25">
      <c r="B59" s="5" t="s">
        <v>48</v>
      </c>
      <c r="C59" s="5" t="s">
        <v>57</v>
      </c>
      <c r="D59" s="21" t="s">
        <v>49</v>
      </c>
      <c r="E59" s="21" t="s">
        <v>50</v>
      </c>
      <c r="F59" s="21" t="s">
        <v>54</v>
      </c>
      <c r="G59" s="22" t="s">
        <v>55</v>
      </c>
    </row>
    <row r="60" spans="2:9" ht="31.5" x14ac:dyDescent="0.25">
      <c r="B60" s="25">
        <v>1</v>
      </c>
      <c r="C60" s="7" t="s">
        <v>16</v>
      </c>
      <c r="D60" s="25">
        <v>5</v>
      </c>
      <c r="E60" s="25" t="s">
        <v>11</v>
      </c>
      <c r="F60" s="29"/>
      <c r="G60" s="30">
        <f>F60*D60</f>
        <v>0</v>
      </c>
      <c r="H60" s="4"/>
      <c r="I60" s="4"/>
    </row>
    <row r="61" spans="2:9" ht="31.5" x14ac:dyDescent="0.25">
      <c r="B61" s="25">
        <v>2</v>
      </c>
      <c r="C61" s="7" t="s">
        <v>19</v>
      </c>
      <c r="D61" s="25">
        <v>4</v>
      </c>
      <c r="E61" s="25" t="s">
        <v>11</v>
      </c>
      <c r="F61" s="29"/>
      <c r="G61" s="30">
        <f t="shared" ref="G61:G67" si="4">F61*D61</f>
        <v>0</v>
      </c>
      <c r="H61" s="4"/>
      <c r="I61" s="4"/>
    </row>
    <row r="62" spans="2:9" ht="31.5" x14ac:dyDescent="0.25">
      <c r="B62" s="25">
        <v>3</v>
      </c>
      <c r="C62" s="7" t="s">
        <v>18</v>
      </c>
      <c r="D62" s="25">
        <v>3</v>
      </c>
      <c r="E62" s="25" t="s">
        <v>11</v>
      </c>
      <c r="F62" s="29"/>
      <c r="G62" s="30">
        <f t="shared" si="4"/>
        <v>0</v>
      </c>
      <c r="H62" s="4"/>
      <c r="I62" s="4"/>
    </row>
    <row r="63" spans="2:9" ht="31.5" x14ac:dyDescent="0.25">
      <c r="B63" s="25">
        <v>4</v>
      </c>
      <c r="C63" s="7" t="s">
        <v>20</v>
      </c>
      <c r="D63" s="25">
        <v>3</v>
      </c>
      <c r="E63" s="25" t="s">
        <v>11</v>
      </c>
      <c r="F63" s="29"/>
      <c r="G63" s="30">
        <f t="shared" si="4"/>
        <v>0</v>
      </c>
      <c r="H63" s="4"/>
      <c r="I63" s="4"/>
    </row>
    <row r="64" spans="2:9" ht="31.5" x14ac:dyDescent="0.25">
      <c r="B64" s="25">
        <v>5</v>
      </c>
      <c r="C64" s="7" t="s">
        <v>21</v>
      </c>
      <c r="D64" s="25">
        <v>3</v>
      </c>
      <c r="E64" s="25" t="s">
        <v>11</v>
      </c>
      <c r="F64" s="29"/>
      <c r="G64" s="30">
        <f t="shared" si="4"/>
        <v>0</v>
      </c>
      <c r="H64" s="4"/>
      <c r="I64" s="4"/>
    </row>
    <row r="65" spans="2:9" ht="31.5" x14ac:dyDescent="0.25">
      <c r="B65" s="25">
        <v>6</v>
      </c>
      <c r="C65" s="7" t="s">
        <v>22</v>
      </c>
      <c r="D65" s="25">
        <v>3</v>
      </c>
      <c r="E65" s="25" t="s">
        <v>11</v>
      </c>
      <c r="F65" s="29"/>
      <c r="G65" s="30">
        <f t="shared" si="4"/>
        <v>0</v>
      </c>
      <c r="H65" s="4"/>
      <c r="I65" s="4"/>
    </row>
    <row r="66" spans="2:9" ht="31.5" x14ac:dyDescent="0.25">
      <c r="B66" s="25">
        <v>7</v>
      </c>
      <c r="C66" s="7" t="s">
        <v>17</v>
      </c>
      <c r="D66" s="25">
        <v>3</v>
      </c>
      <c r="E66" s="25" t="s">
        <v>11</v>
      </c>
      <c r="F66" s="29"/>
      <c r="G66" s="30">
        <f t="shared" si="4"/>
        <v>0</v>
      </c>
      <c r="H66" s="4"/>
      <c r="I66" s="4"/>
    </row>
    <row r="67" spans="2:9" ht="31.5" x14ac:dyDescent="0.25">
      <c r="B67" s="25">
        <v>8</v>
      </c>
      <c r="C67" s="7" t="s">
        <v>63</v>
      </c>
      <c r="D67" s="25">
        <v>1</v>
      </c>
      <c r="E67" s="25" t="s">
        <v>11</v>
      </c>
      <c r="F67" s="29"/>
      <c r="G67" s="30">
        <f t="shared" si="4"/>
        <v>0</v>
      </c>
      <c r="H67" s="4"/>
      <c r="I67" s="4"/>
    </row>
    <row r="68" spans="2:9" ht="15" customHeight="1" x14ac:dyDescent="0.25">
      <c r="B68" s="31" t="s">
        <v>51</v>
      </c>
      <c r="C68" s="31"/>
      <c r="D68" s="31"/>
      <c r="E68" s="31"/>
      <c r="F68" s="35" t="s">
        <v>56</v>
      </c>
      <c r="G68" s="34">
        <f>SUM(G60:G67)</f>
        <v>0</v>
      </c>
      <c r="H68" s="4"/>
      <c r="I68" s="4"/>
    </row>
    <row r="69" spans="2:9" ht="15" customHeight="1" x14ac:dyDescent="0.25">
      <c r="B69" s="32"/>
      <c r="C69" s="32"/>
      <c r="D69" s="32"/>
      <c r="E69" s="32"/>
      <c r="F69" s="36" t="s">
        <v>58</v>
      </c>
      <c r="G69" s="34">
        <f>G68+G56+G44+G32+G20</f>
        <v>0</v>
      </c>
      <c r="H69" s="4"/>
      <c r="I69" s="4"/>
    </row>
    <row r="70" spans="2:9" ht="15" customHeight="1" x14ac:dyDescent="0.25">
      <c r="B70" s="32"/>
      <c r="C70" s="32"/>
      <c r="D70" s="32"/>
      <c r="E70" s="32"/>
      <c r="F70" s="16"/>
      <c r="G70" s="3"/>
      <c r="H70" s="4"/>
      <c r="I70" s="4"/>
    </row>
    <row r="71" spans="2:9" ht="15" customHeight="1" x14ac:dyDescent="0.25">
      <c r="B71" s="32"/>
      <c r="C71" s="32"/>
      <c r="D71" s="32"/>
      <c r="E71" s="32"/>
      <c r="F71" s="16"/>
      <c r="G71" s="3"/>
      <c r="H71" s="4"/>
      <c r="I71" s="4"/>
    </row>
    <row r="72" spans="2:9" ht="15" customHeight="1" x14ac:dyDescent="0.25">
      <c r="B72" s="32"/>
      <c r="C72" s="32"/>
      <c r="D72" s="32"/>
      <c r="E72" s="32"/>
      <c r="F72" s="16"/>
      <c r="G72" s="3"/>
      <c r="H72" s="4"/>
      <c r="I72" s="4"/>
    </row>
    <row r="73" spans="2:9" ht="15" customHeight="1" x14ac:dyDescent="0.25">
      <c r="B73" s="51" t="s">
        <v>59</v>
      </c>
      <c r="C73" s="51"/>
      <c r="D73" s="51"/>
      <c r="E73" s="51"/>
      <c r="F73" s="51"/>
      <c r="G73" s="51"/>
      <c r="H73" s="4"/>
      <c r="I73" s="4"/>
    </row>
    <row r="74" spans="2:9" ht="15" customHeight="1" x14ac:dyDescent="0.25">
      <c r="B74" s="51" t="s">
        <v>60</v>
      </c>
      <c r="C74" s="51"/>
      <c r="D74" s="51"/>
      <c r="E74" s="51"/>
      <c r="F74" s="51"/>
      <c r="G74" s="51"/>
      <c r="H74" s="4"/>
      <c r="I74" s="4"/>
    </row>
    <row r="75" spans="2:9" ht="15.75" x14ac:dyDescent="0.25">
      <c r="B75" s="32"/>
      <c r="C75" s="33"/>
      <c r="D75" s="32"/>
      <c r="E75" s="32"/>
      <c r="F75" s="16"/>
    </row>
    <row r="76" spans="2:9" ht="15.75" x14ac:dyDescent="0.25">
      <c r="C76" s="33"/>
    </row>
    <row r="77" spans="2:9" ht="15.75" x14ac:dyDescent="0.25">
      <c r="C77" s="33"/>
    </row>
    <row r="78" spans="2:9" ht="15.75" x14ac:dyDescent="0.25">
      <c r="C78" s="33"/>
    </row>
    <row r="79" spans="2:9" ht="15.75" x14ac:dyDescent="0.25">
      <c r="C79" s="33"/>
    </row>
    <row r="80" spans="2:9" ht="15" customHeight="1" x14ac:dyDescent="0.25">
      <c r="B80" s="51" t="s">
        <v>61</v>
      </c>
      <c r="C80" s="51"/>
      <c r="D80" s="51"/>
      <c r="E80" s="51"/>
      <c r="F80" s="51"/>
      <c r="G80" s="51"/>
    </row>
    <row r="81" spans="2:7" ht="15" customHeight="1" x14ac:dyDescent="0.25">
      <c r="B81" s="51" t="s">
        <v>62</v>
      </c>
      <c r="C81" s="51"/>
      <c r="D81" s="51"/>
      <c r="E81" s="51"/>
      <c r="F81" s="51"/>
      <c r="G81" s="51"/>
    </row>
  </sheetData>
  <mergeCells count="17">
    <mergeCell ref="B81:G81"/>
    <mergeCell ref="B46:G46"/>
    <mergeCell ref="B58:G58"/>
    <mergeCell ref="B73:G73"/>
    <mergeCell ref="B74:G74"/>
    <mergeCell ref="B80:G80"/>
    <mergeCell ref="B34:G34"/>
    <mergeCell ref="B2:G2"/>
    <mergeCell ref="B3:G3"/>
    <mergeCell ref="B4:G4"/>
    <mergeCell ref="B5:G5"/>
    <mergeCell ref="B6:G6"/>
    <mergeCell ref="B10:G10"/>
    <mergeCell ref="B8:G8"/>
    <mergeCell ref="B9:E9"/>
    <mergeCell ref="B21:E21"/>
    <mergeCell ref="B22:G22"/>
  </mergeCells>
  <printOptions horizontalCentered="1"/>
  <pageMargins left="0.7" right="0.7" top="0.75" bottom="0.75" header="0.3" footer="0.3"/>
  <pageSetup paperSize="9" scale="64" firstPageNumber="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defaultRowHeight="15" x14ac:dyDescent="0.25"/>
  <cols>
    <col min="1" max="1025" width="8.5703125"/>
  </cols>
  <sheetData/>
  <pageMargins left="0.51180555555555496" right="0.51180555555555496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Normal="100" workbookViewId="0"/>
  </sheetViews>
  <sheetFormatPr defaultRowHeight="15" x14ac:dyDescent="0.25"/>
  <cols>
    <col min="1" max="1025" width="8.5703125"/>
  </cols>
  <sheetData/>
  <pageMargins left="0.51180555555555496" right="0.51180555555555496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Cicero da Costa Rocha</dc:creator>
  <cp:lastModifiedBy>Waldinei Aparecido Balduino</cp:lastModifiedBy>
  <cp:revision>1</cp:revision>
  <cp:lastPrinted>2020-07-09T14:19:58Z</cp:lastPrinted>
  <dcterms:created xsi:type="dcterms:W3CDTF">2018-09-26T20:30:03Z</dcterms:created>
  <dcterms:modified xsi:type="dcterms:W3CDTF">2020-07-22T11:55:45Z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