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60" windowWidth="20640" windowHeight="11760" tabRatio="312"/>
  </bookViews>
  <sheets>
    <sheet name="Plan1" sheetId="1" r:id="rId1"/>
    <sheet name="Plan2" sheetId="2" r:id="rId2"/>
    <sheet name="Plan3" sheetId="3" r:id="rId3"/>
  </sheets>
  <definedNames>
    <definedName name="_xlnm.Print_Area" localSheetId="0">Plan1!$A$1:$G$294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86" i="1" l="1"/>
  <c r="G17" i="1"/>
  <c r="G31" i="1"/>
  <c r="G44" i="1"/>
  <c r="G72" i="1"/>
  <c r="G84" i="1"/>
  <c r="G146" i="1"/>
  <c r="G169" i="1"/>
  <c r="G194" i="1"/>
  <c r="G214" i="1"/>
  <c r="G229" i="1"/>
  <c r="G247" i="1"/>
  <c r="G259" i="1"/>
  <c r="G266" i="1"/>
  <c r="G279" i="1"/>
  <c r="G284" i="1"/>
  <c r="G11" i="1" l="1"/>
</calcChain>
</file>

<file path=xl/sharedStrings.xml><?xml version="1.0" encoding="utf-8"?>
<sst xmlns="http://schemas.openxmlformats.org/spreadsheetml/2006/main" count="580" uniqueCount="253">
  <si>
    <t>Departamento Autônomo de Água e Esgotos</t>
  </si>
  <si>
    <t>Rua Domingos Barbieri, 100 - Caixa Postal, 380 - CEP 14802-510 - Araraquara/ SP</t>
  </si>
  <si>
    <t>Telefone: (16) 3324 9555 - Fax: (16) 3324 4571 - 0800 770 1595</t>
  </si>
  <si>
    <t>CNPJ 44.239.770/0001-67            I.E. - ISENTO</t>
  </si>
  <si>
    <t>www.daaeararaquara.com.br</t>
  </si>
  <si>
    <t>Unid.</t>
  </si>
  <si>
    <t>Abraçadeira plástica 12,5mmX500mm</t>
  </si>
  <si>
    <t>Abraçadeira tipo''D''- 1''- com cunha</t>
  </si>
  <si>
    <t>UN</t>
  </si>
  <si>
    <t>Fusível NH T000 de 36/40 A</t>
  </si>
  <si>
    <t>LOTE 01- Abraçadeiras</t>
  </si>
  <si>
    <t>Rele fotoelétrico 220V- RM-74N</t>
  </si>
  <si>
    <t>Fita de auto fusão 19mm x 10mts x 0,76mm esp</t>
  </si>
  <si>
    <t>Eletroduto galvanizado 1''</t>
  </si>
  <si>
    <t xml:space="preserve">Chave bóia elétrica </t>
  </si>
  <si>
    <t>Pilha palito tamanho AAA - Alcalina</t>
  </si>
  <si>
    <t>Conduíte corrugado reforçado 1''</t>
  </si>
  <si>
    <t>Bocal de porcelana rosca E-27 terminais embutido</t>
  </si>
  <si>
    <t>Plafon com soquete E-27 Branco de Plástico para fixação com buchas</t>
  </si>
  <si>
    <t>MT</t>
  </si>
  <si>
    <t>Disjuntor bipolar de 32A norma DIN</t>
  </si>
  <si>
    <t>Disjuntor unipolar de 10A norma DIN</t>
  </si>
  <si>
    <t>Disjuntor unipolar de 32A norma DIN</t>
  </si>
  <si>
    <t>Disjuntor unipolar de 50A Norma DIN</t>
  </si>
  <si>
    <t>Cabo extra flexível 1,5mm² - 750V 70°C</t>
  </si>
  <si>
    <t>Cabo extra flexível 2,5mm² - 750V 70°C</t>
  </si>
  <si>
    <t>Cabo extra flexível 4mm² - 750V 70°C</t>
  </si>
  <si>
    <t>Cabo extra flexível 6mm² - 750V 70°C</t>
  </si>
  <si>
    <t>Cabo nú de cobre 35mm²</t>
  </si>
  <si>
    <t>Terminal de compressão 240mm²</t>
  </si>
  <si>
    <t>Terminal de compressão 120mm²</t>
  </si>
  <si>
    <t>Terminal de compressão 35mm²</t>
  </si>
  <si>
    <t>Terminal de compressão 50mm²</t>
  </si>
  <si>
    <t>Terminal de compressão 95mm²</t>
  </si>
  <si>
    <t>Terminal de compressão 70mm²</t>
  </si>
  <si>
    <t>Terminal de compressão 150mm²</t>
  </si>
  <si>
    <t>Terminal de compressão 185mm²</t>
  </si>
  <si>
    <t>Conector Split Bolt 35mm²</t>
  </si>
  <si>
    <t>Lâmpada vapor metálico 250W-220V</t>
  </si>
  <si>
    <t>LOTE 02 - Fuzíveis</t>
  </si>
  <si>
    <t>LOTE 03 - Reatores</t>
  </si>
  <si>
    <t>LOTE 04 - Relês</t>
  </si>
  <si>
    <t>ITEM</t>
  </si>
  <si>
    <t xml:space="preserve">Descrição do Material </t>
  </si>
  <si>
    <t>Qtde</t>
  </si>
  <si>
    <t>Cicero da Costa Rocha</t>
  </si>
  <si>
    <t>Terminal polimérico a frio uso externo, tensão 12/20KV, COD, SOT--243-E da Kit</t>
  </si>
  <si>
    <t>Disjuntor bipolar de 25A norma DIN</t>
  </si>
  <si>
    <t xml:space="preserve">Disjuntor bipolar de 16A norma DIN </t>
  </si>
  <si>
    <t xml:space="preserve">Disjuntor bipolar de 63A norma DIN </t>
  </si>
  <si>
    <t>Disjuntor unipolar de 20A norma DIN</t>
  </si>
  <si>
    <t>Disjuntor bipolar de 20A norma DIN</t>
  </si>
  <si>
    <t>Disjuntor bipolar de 10A norma DIN</t>
  </si>
  <si>
    <t xml:space="preserve">Disjuntor tripolar de 100A norma DIN </t>
  </si>
  <si>
    <t>Disjuntor bipolar de 6A norma DIN</t>
  </si>
  <si>
    <t xml:space="preserve">Disjuntor tripolar de 32A norma DIN </t>
  </si>
  <si>
    <t xml:space="preserve">Disjuntor tripolar de 50A norma DIN </t>
  </si>
  <si>
    <t xml:space="preserve">Disjuntor tripolar de 63A norma DIN </t>
  </si>
  <si>
    <t xml:space="preserve">Disjuntor bipolar de 80A norma DIN </t>
  </si>
  <si>
    <t xml:space="preserve">Disjuntor tripolar caixa moldada de 125A norma DIN </t>
  </si>
  <si>
    <t xml:space="preserve">Disjuntor tripolar caixa moldada de 150A norma DIN </t>
  </si>
  <si>
    <t>Cabo extra flexível 16mm²- 750 V 70°C - COR PRETO</t>
  </si>
  <si>
    <t xml:space="preserve">Cabo de rede UTP cat. 6 </t>
  </si>
  <si>
    <t xml:space="preserve">Cabo extra flexível 25mm² 750V </t>
  </si>
  <si>
    <t xml:space="preserve">Cabo flexível 50mm² - 1 KV - 90 GRAUS </t>
  </si>
  <si>
    <t xml:space="preserve">Cabo flexível 70mm² - 1 KV - 90 GRAUS </t>
  </si>
  <si>
    <t xml:space="preserve">Cabo flexível 120mm² - 1 KV - 90 GRAUS </t>
  </si>
  <si>
    <t xml:space="preserve">Cabo flexível 95mm² - 1 KV  - 90 GRAUS </t>
  </si>
  <si>
    <t>Cabo extra flexível 1,0mm² - 750V 70°C</t>
  </si>
  <si>
    <t>Cabo extra flexível 10mm² -750V 70 °C</t>
  </si>
  <si>
    <t>Luva de emenda de compressão 50mm²</t>
  </si>
  <si>
    <t>Luva de emenda de compressão  150mm²</t>
  </si>
  <si>
    <t>Luva de emenda de compressão 120mm²</t>
  </si>
  <si>
    <t>Luva de emenda de compressão 35mm²</t>
  </si>
  <si>
    <t>Luva de emenda de compressão 70mm²</t>
  </si>
  <si>
    <t>Luva de emenda de compressão 95mm²</t>
  </si>
  <si>
    <t>Luva de emenda de compressão 240mm²</t>
  </si>
  <si>
    <t>Luva de emenda de compressão 185mm²</t>
  </si>
  <si>
    <r>
      <t xml:space="preserve">Lâmpada de LED Tubular T5 9W 6500K </t>
    </r>
    <r>
      <rPr>
        <b/>
        <sz val="12"/>
        <color rgb="FF000000"/>
        <rFont val="Arial"/>
        <family val="2"/>
      </rPr>
      <t>55cm</t>
    </r>
  </si>
  <si>
    <t>Lâmpada vapor metálico 150W-220V</t>
  </si>
  <si>
    <t xml:space="preserve">Lâmpada de LED 7,5 W - 6500k </t>
  </si>
  <si>
    <t>Lampada fluorescente de 28 W mod. T5 temp 4000K</t>
  </si>
  <si>
    <t xml:space="preserve">Reator eletronico para lampada fluorescente 2X28 W bivolt com certificação INMETRO </t>
  </si>
  <si>
    <t>Lâmpada mista de 160 W</t>
  </si>
  <si>
    <t>Lâmpada mista de 250 W</t>
  </si>
  <si>
    <t>Lâmpada vapor metálico de 400W X 220V bocal E-40, modelo HQIT</t>
  </si>
  <si>
    <t>Lâmpada vapor sódio de 400W X 220V bocal E-40, modelo HQIT</t>
  </si>
  <si>
    <t>Lâmpada economica de 59W - 220V - bocal E-27 - expiral  - branca</t>
  </si>
  <si>
    <t>Lâmpada vapor de sódio 150W X 220V, bocal E- 40</t>
  </si>
  <si>
    <t>Lâmpada vapor de sódio 250W X 220V, bocal E- 40</t>
  </si>
  <si>
    <t xml:space="preserve">Disjuntor caixa moldada com termico ajustaveis de 560-800A 65K EM 220/240V </t>
  </si>
  <si>
    <t xml:space="preserve">Regulador de nivel, modelo ENM-10, com  6 M CA </t>
  </si>
  <si>
    <t xml:space="preserve">Plug macho 2P+T </t>
  </si>
  <si>
    <t>Projetor para lâmpada 400W - bocal E-40</t>
  </si>
  <si>
    <t>Eletroduto galvanizado 3/4''</t>
  </si>
  <si>
    <t>Unidut reto para condulete 3/4"</t>
  </si>
  <si>
    <t>Unidut reto para condulete 1"</t>
  </si>
  <si>
    <t>Autotransformador 220/127V 1000VA</t>
  </si>
  <si>
    <t>BR</t>
  </si>
  <si>
    <t>Reator eletronico para lampada fluorescente de 2 X 14 W, Tensão 100 A 250 V, partida pré aquecida</t>
  </si>
  <si>
    <t xml:space="preserve">Reator para lâmpada vapor metalico de 250W  uso externo AFP </t>
  </si>
  <si>
    <t xml:space="preserve">Reator de lâmpada de vapor de sódio 150W uso externo AFP </t>
  </si>
  <si>
    <t xml:space="preserve">Reator de lâmpada de vapor metalico 150W uso externo AFP </t>
  </si>
  <si>
    <t xml:space="preserve">Reator para lâmpada de vapor de sódio 250W uso externo AFP </t>
  </si>
  <si>
    <t xml:space="preserve">Reator para lâmpada de vapor metálico 400W  uso externo AFP </t>
  </si>
  <si>
    <t xml:space="preserve">Reator para lâmpada de vapor de sódio 400W uso externo AFP </t>
  </si>
  <si>
    <t>Chave seccionadora tripolar abertura sob carga T000 160A</t>
  </si>
  <si>
    <t>Para-raio Polimerico 12 KV-5KA com suporte</t>
  </si>
  <si>
    <t>Cabo de instrumentação multipares 13 vias 2,5 mm² 750V</t>
  </si>
  <si>
    <t>Bateria 12 V - 7 A para No breaks</t>
  </si>
  <si>
    <t xml:space="preserve">Cartucho para chave LOAD BOOSTER de 100A em 15 KV </t>
  </si>
  <si>
    <t>Rele de tempo de 6 a 60 minutos - 220VCA</t>
  </si>
  <si>
    <t>Rele de tempo de 0 a 30 segundos - 220VCA</t>
  </si>
  <si>
    <t xml:space="preserve">Rele fata de fase 220V - TRIFÁSICO </t>
  </si>
  <si>
    <t xml:space="preserve">Rele fata de fase 440V - TRIFÁSICO </t>
  </si>
  <si>
    <t xml:space="preserve">Conector RJ11 macho </t>
  </si>
  <si>
    <t xml:space="preserve">Conector RJ45 macho </t>
  </si>
  <si>
    <t>Placa com suporte 4X2 para um modulo - cor branca</t>
  </si>
  <si>
    <t>Placa com suporte 4X2 para dois modulo - cor branca</t>
  </si>
  <si>
    <t>Placa com suporte 4X4 para dois modulos - cor branca</t>
  </si>
  <si>
    <t>Placa com suporte 4X4 para quatro modulos - cor branca</t>
  </si>
  <si>
    <t>Módulo de tomada 2P+T de 10A - 250V, cor branca</t>
  </si>
  <si>
    <t xml:space="preserve">Fita passa fio de 20 metros NYLON  </t>
  </si>
  <si>
    <t xml:space="preserve">Caixa de embutir em chapa 20 - 4 X 2  </t>
  </si>
  <si>
    <t xml:space="preserve">Caixa de embutir em chapa 20 - 4 X 4  </t>
  </si>
  <si>
    <t xml:space="preserve">Bateria alcalina  9V   </t>
  </si>
  <si>
    <t>Quadro de sobrepor em resina para 6 disjuntores</t>
  </si>
  <si>
    <t xml:space="preserve">Canaleta ventilada 30MM X 30MM, com tampa, em PVC cor cinza  </t>
  </si>
  <si>
    <t xml:space="preserve">Canaleta ventilada 50MM X 50MM, com tampa, em PVC cor cinza  </t>
  </si>
  <si>
    <t>Parafuso com bucha S-6</t>
  </si>
  <si>
    <t>Parafuso com bucha S-8</t>
  </si>
  <si>
    <t>Módulo de interruptor simples - 250V, cor branca</t>
  </si>
  <si>
    <t xml:space="preserve">LAMPADA LED TUBULAR DE 18 A 20WATTS - T8 - BRANCA FOSCA FRIA- 6500K - BIVOLT (90-270 VOLTS)  </t>
  </si>
  <si>
    <t>Refletor de LED de 50 Watts - cor verde</t>
  </si>
  <si>
    <t>Refletor de LED de 100 Watts - cor verde</t>
  </si>
  <si>
    <t>Refletor de LED de 100 Watts - cor branca</t>
  </si>
  <si>
    <t xml:space="preserve">Refletor de LED RGB de 20 Watts </t>
  </si>
  <si>
    <t xml:space="preserve">Refletor de LED RGB de 50 Watts </t>
  </si>
  <si>
    <t xml:space="preserve">Refletor de LED RGB de 100 Watts </t>
  </si>
  <si>
    <t>Mangueira LED 220 V - 4000 K a 5000 K</t>
  </si>
  <si>
    <t>Rabicho para ligação mangueira LED 220V (fonte)</t>
  </si>
  <si>
    <t>Abraçadeira tipo''D''- 3/4''- com cunha</t>
  </si>
  <si>
    <t xml:space="preserve">Fusivel para TP 14X160  IN 1,5A 15KV  </t>
  </si>
  <si>
    <t xml:space="preserve">Fusivel para TP 17X125  IN 1,5A 15KV  </t>
  </si>
  <si>
    <t xml:space="preserve">Fusivel para TP 20X200  IN 1,5A 15KV  </t>
  </si>
  <si>
    <t xml:space="preserve">Fusivel para TP 27X230  IN 1,5A 15KV  </t>
  </si>
  <si>
    <t>Fusivel HH 17,5 KV DE 25 A, 325 MM MOD. TED 6</t>
  </si>
  <si>
    <t>Terminal tubular  - tipo Ilhós para cabo 4 mm²</t>
  </si>
  <si>
    <t>Terminal tubular  - tipo Ilhós para cabo 1,5 mm²</t>
  </si>
  <si>
    <t>Terminal tubular  - tipo Ilhós para cabo 2,5 mm²</t>
  </si>
  <si>
    <t>Terminal tubular  - tipo Ilhós para cabo 6 mm²</t>
  </si>
  <si>
    <t>Terminal tubular  - tipo Ilhós para cabo 10 mm²</t>
  </si>
  <si>
    <t>Terminal tubular  - tipo Ilhós para cabo 16 mm²</t>
  </si>
  <si>
    <t xml:space="preserve">Unidut cônico 3/4"  </t>
  </si>
  <si>
    <t xml:space="preserve">Unidut cônico 1"  </t>
  </si>
  <si>
    <t>Terminal tubular  - tipo Ilhós para cabo 25 mm²</t>
  </si>
  <si>
    <t>Terminal tubular  - tipo Ilhós para cabo 35 mm²</t>
  </si>
  <si>
    <t xml:space="preserve">Ducha maxi ducha de 5500 W - 220 V  </t>
  </si>
  <si>
    <t>Soquete para lâmpada fluorescente (anti vibratório)</t>
  </si>
  <si>
    <t xml:space="preserve">Cabo de aluminio  0,6/1KV Quadriples multiplexado 25 mm²  </t>
  </si>
  <si>
    <t>Bateria 12V - 40AH  sem manutenção - para no-breaks</t>
  </si>
  <si>
    <t>Capacitor Trifásico 10 KVAR, 380V - CILINDRICO</t>
  </si>
  <si>
    <t xml:space="preserve">Capacitor Trifásico 20 KVAR, 380V - CILINDRICO </t>
  </si>
  <si>
    <t xml:space="preserve">Capacitor Trifásico 10 KVAR, 440V - CILINDRICO </t>
  </si>
  <si>
    <t>Capacitor Trifásico 20 KVAR, 440V - CILINDRICO</t>
  </si>
  <si>
    <t xml:space="preserve">Capacitor Trifásico 30KVAR, 440V - CILINDRICO </t>
  </si>
  <si>
    <t>Capacitor Trifásico 10 KVAR, 380V - EM CAIXA SEM SECCIONAMENTO ACOPLADO</t>
  </si>
  <si>
    <t>Capacitor Trifásico 20 KVAR, 380V- EM CAIXA SEM SECCIONAMENTO ACOPLADO</t>
  </si>
  <si>
    <t>Capacitor Trifásico 10 KVAR, 440V- EM CAIXA SEM SECCIONAMENTO ACOPLADO</t>
  </si>
  <si>
    <t>Capacitor Trifásico 20 KVAR, 440V- EM CAIXA SEM SECCIONAMENTO ACOPLADO</t>
  </si>
  <si>
    <t>Capacitor Trifásico 30KVAR, 440V- EM CAIXA SEM SECCIONAMENTO ACOPLADO</t>
  </si>
  <si>
    <t>Cabo PP 2X2,5mm² - 500 V</t>
  </si>
  <si>
    <t>Cabo PP 3X1,5mm² - 500 V</t>
  </si>
  <si>
    <t xml:space="preserve">Cabo PP 3X2,5mm² - 500 V </t>
  </si>
  <si>
    <t>Fixador  de cabos Auto-adesivo  de 32mm X 25 mm</t>
  </si>
  <si>
    <t>Abraçadeira plástica 2,5mmX101mm</t>
  </si>
  <si>
    <t>Fusível NH T000 de 100A</t>
  </si>
  <si>
    <t>Fusível NH T000 de 80A</t>
  </si>
  <si>
    <t>Fusível NH T000 de 160A</t>
  </si>
  <si>
    <t>Fusível NH T3 de 630A</t>
  </si>
  <si>
    <t>Fusível ultra rápido NH T02 250A- 800V</t>
  </si>
  <si>
    <t>Fusível ultra rápido NH T02 315A</t>
  </si>
  <si>
    <t>Fusível ultra rápido NH T03 500A- 800V</t>
  </si>
  <si>
    <t>Fusível ultra rápido NH T03 710A- 800V</t>
  </si>
  <si>
    <t xml:space="preserve">Cordão paralelo 2X2,5mm² </t>
  </si>
  <si>
    <t>Abraçadeira plástica 4,9mmX203mm</t>
  </si>
  <si>
    <t>Módulo de tomada RJ 45 cat 6 - cor branca</t>
  </si>
  <si>
    <t>Módulo de tomada RJ11 - cor branca</t>
  </si>
  <si>
    <t>Fita isolante - 19mm x 20mts x 0,18mm</t>
  </si>
  <si>
    <t>Fita isolante - 19mm x 10mts  x 0,13mm - cor amarela</t>
  </si>
  <si>
    <t>Fita isolante - 19mm x 10mts  x 0,13mm - cor azul</t>
  </si>
  <si>
    <t>Fita isolante - 19mm x 10mts  x 0,13mm - cor verde</t>
  </si>
  <si>
    <t>Fita isolante - 19mm x 10mts  x 0,13mm - cor vermelha</t>
  </si>
  <si>
    <t>Fita isolante - 19mm x 10mts  x 0,13mm - cor branca</t>
  </si>
  <si>
    <t>Luminária de emergencia tipo LED  127/220V</t>
  </si>
  <si>
    <t xml:space="preserve">Cabo de aluminio  0,6/1KV Quadriples multiplexado 16 mm²  </t>
  </si>
  <si>
    <t xml:space="preserve">Capacitor Trifásico 25KVAR, 440V - CILINDRICO </t>
  </si>
  <si>
    <t>Refletor de LED de 50 Watts - cor branca</t>
  </si>
  <si>
    <t>NO-BREAK de 650 VA, com entrada bivolt automatica e saida 127 V, BATERIA DE 45A ACOPLADA</t>
  </si>
  <si>
    <t>Globo 15 X 30 Polietilenoleitosa com colar para poste</t>
  </si>
  <si>
    <t>Poste circular de 2,44 M cor preta com base redonda com globos 15 X 30 Politileno leitosa</t>
  </si>
  <si>
    <t>Conduíte corrugado reforçado 3/4''</t>
  </si>
  <si>
    <t>CABO CHATO EXTRAFLEXIVEL 3X120MM² - 1KV - 90º</t>
  </si>
  <si>
    <t xml:space="preserve">Lâmpada vapor metalica de 70 W, 220 V, E 27, Ovoide, Pico de 4 A 5 KV </t>
  </si>
  <si>
    <t xml:space="preserve">Reator para lâmpada vapor metalica de 70 W, 220 V, Pico de 4 A 5 KV, USO EXTERNO </t>
  </si>
  <si>
    <t>Poste Colonial Decorativo duplo de 2,5 M cor preta com base quadrada para fixação</t>
  </si>
  <si>
    <t>Poste circular de 2,44 M cor preta com base redonda com globos duplos  15 X 30 Politileno leitosa suporte reto</t>
  </si>
  <si>
    <t>RELE TÉRMICO ELETRÔNICO MOD. 3RB20-36-1UB0 COM FAIXA DE 12,5 A 50A</t>
  </si>
  <si>
    <t>RELE TÉRMICO ELETRÔNICO MOD. 3RB20-56-1FC0 COM FAIXA DE 50 A 200A</t>
  </si>
  <si>
    <t>RELE TÉRMICO 3RU1146-4JBO DE FAIXA 45 A 63A,</t>
  </si>
  <si>
    <t>RELE TÉRMICO 3UA45 00 8YJ-Z 250-400A,</t>
  </si>
  <si>
    <t>RELE TÉRMICO 3UA50 / 1,0 A 1,6A</t>
  </si>
  <si>
    <t>RELE TÉRMICO 3UA50 / 4 A 6,3A</t>
  </si>
  <si>
    <t>RELE TÉRMICO 3UA50 / 6,3 A 10A</t>
  </si>
  <si>
    <t>RELE TÉRMICO 3UA50 / 8 A 12A</t>
  </si>
  <si>
    <t>RELE TÉRMICO 3UA50 DE FAIXA 2,5 A 4A</t>
  </si>
  <si>
    <t>RELE TÉRMICO 3UA52 - 10A A 16A</t>
  </si>
  <si>
    <t>RELE TÉRMICO 3UA52 - 1,6A A 2,5A</t>
  </si>
  <si>
    <t>RELE TÉRMICO 3UA52 - 16A A 25A</t>
  </si>
  <si>
    <t>RELE TÉRMICO 3UA52 / 6,3 A 10A</t>
  </si>
  <si>
    <t>RELE TÉRMICO 3UA55 / 20 A 32A</t>
  </si>
  <si>
    <t>RELE TÉRMICO 3UA58 63 A 80A</t>
  </si>
  <si>
    <t>RELE TÉRMICO 3UA5800-2P DE FAIXA 50 A 63A -</t>
  </si>
  <si>
    <t>RELE TÉRMICO 3UA6100-3K 120-150A,</t>
  </si>
  <si>
    <t>RELE TÉRMICO 3UA68 00-3G 400-630A,</t>
  </si>
  <si>
    <t>SUPORTE PARA MONTAGEM INDIVIDUAL MODELO 3RU1946-3AA1, RELE DE TÉRMICO 3RU1146-4JB0, SIEMENS</t>
  </si>
  <si>
    <t>LOTE 05 - Contatores</t>
  </si>
  <si>
    <t>CONTATOR CWMC65.10 50KVAR 440V</t>
  </si>
  <si>
    <t>CONTATOR CWMC32.10 25KVAR 440V</t>
  </si>
  <si>
    <t>CONTATOR DE POTÊNCIA 3RT1036 - 1A N10</t>
  </si>
  <si>
    <t>CONTATOR 3RH 1140 - 1AN01 COM 4NA - 220V - 60HZ</t>
  </si>
  <si>
    <t>CONTATOR 3RT1017- 1AN01 - 220V - 60HZ</t>
  </si>
  <si>
    <t>CONTATOR 3RT1046 - 1AN10 - 220VOLT EM 60 HZ</t>
  </si>
  <si>
    <t>CONTATOR 3RT16 17 - 1AN23 - 220VOLT, 60 HZ,</t>
  </si>
  <si>
    <t>CONTATOR 3TH2022 - OAN1 - 2NA + 2NF BOBINA 220VOLT,</t>
  </si>
  <si>
    <t>LOTE 06 - Materiais elétricos diversos</t>
  </si>
  <si>
    <t>LOTE 07 - Disjuntores</t>
  </si>
  <si>
    <t>LOTE 08 - Cabos</t>
  </si>
  <si>
    <t>LOTE 9 - Luvas e Terminais de compressão</t>
  </si>
  <si>
    <t>LOTE 10 - Capacitores</t>
  </si>
  <si>
    <t>LOTE 11 - Lâmpadas</t>
  </si>
  <si>
    <t>LOTE 12 - Materias para uso em média tensão</t>
  </si>
  <si>
    <t>LOTE 13 - Baterias</t>
  </si>
  <si>
    <t xml:space="preserve">LOTE 14 - Refletores  LED </t>
  </si>
  <si>
    <t>LOTE 15 - Cabo chato  Poço Flora</t>
  </si>
  <si>
    <t>MARCA / MODELO</t>
  </si>
  <si>
    <t>Pr. Unit. - R$</t>
  </si>
  <si>
    <t>Pr. Tot. - R$</t>
  </si>
  <si>
    <t xml:space="preserve"> ANEXO IV - COMPOSIÇÃO DE PREÇOS</t>
  </si>
  <si>
    <t>Aparelho Tlefonico Multifrequencial</t>
  </si>
  <si>
    <t>Valor</t>
  </si>
  <si>
    <t>Coordenador de Manutenção Elétrica</t>
  </si>
  <si>
    <t>Valor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</si>
</sst>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  <charset val="1"/>
    </font>
    <font>
      <b/>
      <sz val="14"/>
      <color rgb="FF000000"/>
      <name val="Arial"/>
      <family val="2"/>
      <charset val="1"/>
    </font>
    <font>
      <sz val="7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2"/>
      <color rgb="FF000000"/>
      <name val="Arial"/>
      <family val="2"/>
    </font>
    <font>
      <sz val="8"/>
      <color rgb="FF000000"/>
      <name val="Verdana"/>
      <family val="2"/>
    </font>
    <font>
      <sz val="8.0500000000000007"/>
      <color indexed="8"/>
      <name val="Times New Roman"/>
      <family val="1"/>
    </font>
    <font>
      <sz val="10"/>
      <name val="Arial"/>
      <family val="2"/>
    </font>
    <font>
      <sz val="11"/>
      <color rgb="FF000000"/>
      <name val="Arial"/>
      <family val="2"/>
    </font>
    <font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 applyBorder="1"/>
    <xf numFmtId="0" fontId="0" fillId="0" borderId="0" xfId="0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0" fillId="0" borderId="0" xfId="0" applyFont="1"/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9" xfId="0" applyBorder="1"/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0" fillId="0" borderId="11" xfId="0" applyBorder="1"/>
    <xf numFmtId="0" fontId="0" fillId="0" borderId="12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9" fillId="0" borderId="3" xfId="0" applyFont="1" applyBorder="1"/>
    <xf numFmtId="0" fontId="10" fillId="0" borderId="3" xfId="0" applyFont="1" applyBorder="1" applyAlignment="1">
      <alignment vertical="center"/>
    </xf>
    <xf numFmtId="0" fontId="0" fillId="0" borderId="1" xfId="0" applyBorder="1"/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/>
    </xf>
    <xf numFmtId="1" fontId="11" fillId="0" borderId="1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0" fillId="0" borderId="17" xfId="0" applyBorder="1"/>
    <xf numFmtId="0" fontId="6" fillId="0" borderId="0" xfId="0" applyFont="1" applyBorder="1" applyAlignment="1">
      <alignment vertical="center" wrapText="1"/>
    </xf>
    <xf numFmtId="4" fontId="12" fillId="0" borderId="2" xfId="0" applyNumberFormat="1" applyFont="1" applyBorder="1"/>
    <xf numFmtId="4" fontId="12" fillId="0" borderId="3" xfId="0" applyNumberFormat="1" applyFont="1" applyBorder="1"/>
    <xf numFmtId="4" fontId="12" fillId="0" borderId="4" xfId="0" applyNumberFormat="1" applyFont="1" applyBorder="1"/>
    <xf numFmtId="4" fontId="12" fillId="0" borderId="4" xfId="0" applyNumberFormat="1" applyFont="1" applyBorder="1" applyAlignment="1">
      <alignment vertical="center"/>
    </xf>
    <xf numFmtId="4" fontId="12" fillId="0" borderId="2" xfId="0" applyNumberFormat="1" applyFont="1" applyBorder="1" applyAlignment="1">
      <alignment horizontal="right" vertical="center"/>
    </xf>
    <xf numFmtId="4" fontId="12" fillId="0" borderId="3" xfId="0" applyNumberFormat="1" applyFont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right" vertical="center" wrapText="1"/>
    </xf>
    <xf numFmtId="4" fontId="12" fillId="0" borderId="4" xfId="0" applyNumberFormat="1" applyFont="1" applyBorder="1" applyAlignment="1">
      <alignment horizontal="right" vertical="center"/>
    </xf>
    <xf numFmtId="4" fontId="12" fillId="0" borderId="4" xfId="0" applyNumberFormat="1" applyFont="1" applyFill="1" applyBorder="1" applyAlignment="1">
      <alignment horizontal="right" vertical="center" wrapText="1"/>
    </xf>
    <xf numFmtId="4" fontId="12" fillId="0" borderId="17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 wrapText="1"/>
    </xf>
    <xf numFmtId="4" fontId="13" fillId="0" borderId="3" xfId="0" applyNumberFormat="1" applyFont="1" applyBorder="1" applyAlignment="1">
      <alignment horizontal="right" vertical="center" wrapText="1"/>
    </xf>
    <xf numFmtId="4" fontId="13" fillId="0" borderId="4" xfId="0" applyNumberFormat="1" applyFont="1" applyBorder="1" applyAlignment="1">
      <alignment horizontal="right" vertical="center" wrapText="1"/>
    </xf>
    <xf numFmtId="4" fontId="12" fillId="0" borderId="4" xfId="0" applyNumberFormat="1" applyFont="1" applyBorder="1" applyAlignment="1">
      <alignment horizontal="right"/>
    </xf>
    <xf numFmtId="4" fontId="12" fillId="0" borderId="1" xfId="0" applyNumberFormat="1" applyFont="1" applyBorder="1"/>
    <xf numFmtId="0" fontId="12" fillId="0" borderId="2" xfId="0" applyFont="1" applyBorder="1"/>
    <xf numFmtId="4" fontId="12" fillId="0" borderId="2" xfId="0" applyNumberFormat="1" applyFont="1" applyBorder="1" applyAlignment="1">
      <alignment vertical="center"/>
    </xf>
    <xf numFmtId="0" fontId="12" fillId="0" borderId="3" xfId="0" applyFont="1" applyBorder="1"/>
    <xf numFmtId="4" fontId="12" fillId="0" borderId="3" xfId="0" applyNumberFormat="1" applyFont="1" applyBorder="1" applyAlignment="1">
      <alignment vertical="center"/>
    </xf>
    <xf numFmtId="0" fontId="12" fillId="0" borderId="4" xfId="0" applyFont="1" applyBorder="1"/>
    <xf numFmtId="4" fontId="12" fillId="0" borderId="9" xfId="0" applyNumberFormat="1" applyFont="1" applyBorder="1"/>
    <xf numFmtId="4" fontId="12" fillId="0" borderId="1" xfId="0" applyNumberFormat="1" applyFont="1" applyBorder="1" applyAlignment="1">
      <alignment horizontal="right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321845</xdr:colOff>
      <xdr:row>0</xdr:row>
      <xdr:rowOff>115542</xdr:rowOff>
    </xdr:from>
    <xdr:to>
      <xdr:col>1</xdr:col>
      <xdr:colOff>388874</xdr:colOff>
      <xdr:row>4</xdr:row>
      <xdr:rowOff>16704</xdr:rowOff>
    </xdr:to>
    <xdr:pic>
      <xdr:nvPicPr>
        <xdr:cNvPr id="2" name="Figuras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1845" y="115542"/>
          <a:ext cx="467079" cy="701262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556096</xdr:colOff>
      <xdr:row>0</xdr:row>
      <xdr:rowOff>115745</xdr:rowOff>
    </xdr:from>
    <xdr:to>
      <xdr:col>6</xdr:col>
      <xdr:colOff>642730</xdr:colOff>
      <xdr:row>4</xdr:row>
      <xdr:rowOff>121340</xdr:rowOff>
    </xdr:to>
    <xdr:pic>
      <xdr:nvPicPr>
        <xdr:cNvPr id="3" name="Imagem 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5632921" y="115745"/>
          <a:ext cx="820059" cy="805695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9"/>
  <sheetViews>
    <sheetView tabSelected="1" view="pageBreakPreview" topLeftCell="A148" zoomScaleNormal="100" zoomScaleSheetLayoutView="100" workbookViewId="0">
      <selection activeCell="I155" sqref="I155"/>
    </sheetView>
  </sheetViews>
  <sheetFormatPr defaultRowHeight="15" x14ac:dyDescent="0.25"/>
  <cols>
    <col min="1" max="1" width="6" style="4" customWidth="1"/>
    <col min="2" max="2" width="46.140625" style="2" customWidth="1"/>
    <col min="3" max="3" width="6.7109375" customWidth="1"/>
    <col min="4" max="4" width="7" customWidth="1"/>
    <col min="5" max="5" width="10.28515625" style="1" customWidth="1"/>
    <col min="6" max="6" width="11" customWidth="1"/>
    <col min="7" max="7" width="12" customWidth="1"/>
    <col min="8" max="8" width="34.42578125" customWidth="1"/>
    <col min="9" max="1007" width="8.5703125"/>
  </cols>
  <sheetData>
    <row r="1" spans="1:7" ht="18" x14ac:dyDescent="0.25">
      <c r="A1" s="91" t="s">
        <v>0</v>
      </c>
      <c r="B1" s="92"/>
      <c r="C1" s="92"/>
      <c r="D1" s="92"/>
      <c r="E1" s="92"/>
      <c r="F1" s="92"/>
      <c r="G1" s="93"/>
    </row>
    <row r="2" spans="1:7" x14ac:dyDescent="0.25">
      <c r="A2" s="94" t="s">
        <v>1</v>
      </c>
      <c r="B2" s="95"/>
      <c r="C2" s="95"/>
      <c r="D2" s="95"/>
      <c r="E2" s="95"/>
      <c r="F2" s="95"/>
      <c r="G2" s="96"/>
    </row>
    <row r="3" spans="1:7" x14ac:dyDescent="0.25">
      <c r="A3" s="94" t="s">
        <v>2</v>
      </c>
      <c r="B3" s="95"/>
      <c r="C3" s="95"/>
      <c r="D3" s="95"/>
      <c r="E3" s="95"/>
      <c r="F3" s="95"/>
      <c r="G3" s="96"/>
    </row>
    <row r="4" spans="1:7" x14ac:dyDescent="0.25">
      <c r="A4" s="94" t="s">
        <v>3</v>
      </c>
      <c r="B4" s="95"/>
      <c r="C4" s="95"/>
      <c r="D4" s="95"/>
      <c r="E4" s="95"/>
      <c r="F4" s="95"/>
      <c r="G4" s="96"/>
    </row>
    <row r="5" spans="1:7" x14ac:dyDescent="0.25">
      <c r="A5" s="94" t="s">
        <v>4</v>
      </c>
      <c r="B5" s="95"/>
      <c r="C5" s="95"/>
      <c r="D5" s="95"/>
      <c r="E5" s="95"/>
      <c r="F5" s="95"/>
      <c r="G5" s="96"/>
    </row>
    <row r="6" spans="1:7" x14ac:dyDescent="0.25">
      <c r="A6" s="32"/>
      <c r="B6" s="33"/>
      <c r="C6" s="33"/>
      <c r="D6" s="33"/>
      <c r="E6" s="34"/>
      <c r="F6" s="34"/>
      <c r="G6" s="35"/>
    </row>
    <row r="7" spans="1:7" ht="24.75" customHeight="1" x14ac:dyDescent="0.25">
      <c r="A7" s="87" t="s">
        <v>248</v>
      </c>
      <c r="B7" s="87"/>
      <c r="C7" s="87"/>
      <c r="D7" s="87"/>
      <c r="E7" s="87"/>
      <c r="F7" s="87"/>
      <c r="G7" s="87"/>
    </row>
    <row r="8" spans="1:7" s="1" customFormat="1" ht="15.75" customHeight="1" x14ac:dyDescent="0.25">
      <c r="A8" s="88"/>
      <c r="B8" s="89"/>
      <c r="C8" s="89"/>
      <c r="D8" s="89"/>
      <c r="E8" s="89"/>
      <c r="F8" s="89"/>
      <c r="G8" s="90"/>
    </row>
    <row r="9" spans="1:7" ht="25.5" customHeight="1" x14ac:dyDescent="0.25">
      <c r="A9" s="74" t="s">
        <v>10</v>
      </c>
      <c r="B9" s="74"/>
      <c r="C9" s="74"/>
      <c r="D9" s="74"/>
      <c r="E9" s="74"/>
      <c r="F9" s="74"/>
      <c r="G9" s="74"/>
    </row>
    <row r="10" spans="1:7" ht="30.75" customHeight="1" x14ac:dyDescent="0.25">
      <c r="A10" s="15" t="s">
        <v>42</v>
      </c>
      <c r="B10" s="15" t="s">
        <v>43</v>
      </c>
      <c r="C10" s="16" t="s">
        <v>44</v>
      </c>
      <c r="D10" s="16" t="s">
        <v>5</v>
      </c>
      <c r="E10" s="15" t="s">
        <v>245</v>
      </c>
      <c r="F10" s="15" t="s">
        <v>246</v>
      </c>
      <c r="G10" s="15" t="s">
        <v>247</v>
      </c>
    </row>
    <row r="11" spans="1:7" ht="27.95" customHeight="1" x14ac:dyDescent="0.25">
      <c r="A11" s="18">
        <v>1</v>
      </c>
      <c r="B11" s="6" t="s">
        <v>175</v>
      </c>
      <c r="C11" s="19">
        <v>2000</v>
      </c>
      <c r="D11" s="5" t="s">
        <v>8</v>
      </c>
      <c r="E11" s="64"/>
      <c r="F11" s="59">
        <v>0</v>
      </c>
      <c r="G11" s="65">
        <f>C11*F11</f>
        <v>0</v>
      </c>
    </row>
    <row r="12" spans="1:7" ht="27.95" customHeight="1" x14ac:dyDescent="0.25">
      <c r="A12" s="7">
        <v>2</v>
      </c>
      <c r="B12" s="8" t="s">
        <v>185</v>
      </c>
      <c r="C12" s="7">
        <v>2000</v>
      </c>
      <c r="D12" s="7" t="s">
        <v>8</v>
      </c>
      <c r="E12" s="66"/>
      <c r="F12" s="67">
        <v>0</v>
      </c>
      <c r="G12" s="67">
        <v>0</v>
      </c>
    </row>
    <row r="13" spans="1:7" ht="27.95" customHeight="1" x14ac:dyDescent="0.25">
      <c r="A13" s="3">
        <v>3</v>
      </c>
      <c r="B13" s="8" t="s">
        <v>6</v>
      </c>
      <c r="C13" s="7">
        <v>500</v>
      </c>
      <c r="D13" s="7" t="s">
        <v>8</v>
      </c>
      <c r="E13" s="66"/>
      <c r="F13" s="67">
        <v>0</v>
      </c>
      <c r="G13" s="67">
        <v>0</v>
      </c>
    </row>
    <row r="14" spans="1:7" ht="27.95" customHeight="1" x14ac:dyDescent="0.25">
      <c r="A14" s="7">
        <v>4</v>
      </c>
      <c r="B14" s="21" t="s">
        <v>174</v>
      </c>
      <c r="C14" s="7">
        <v>1000</v>
      </c>
      <c r="D14" s="7" t="s">
        <v>8</v>
      </c>
      <c r="E14" s="66"/>
      <c r="F14" s="67">
        <v>0</v>
      </c>
      <c r="G14" s="67">
        <v>0</v>
      </c>
    </row>
    <row r="15" spans="1:7" ht="27.95" customHeight="1" x14ac:dyDescent="0.25">
      <c r="A15" s="3">
        <v>5</v>
      </c>
      <c r="B15" s="8" t="s">
        <v>141</v>
      </c>
      <c r="C15" s="7">
        <v>50</v>
      </c>
      <c r="D15" s="7" t="s">
        <v>8</v>
      </c>
      <c r="E15" s="66"/>
      <c r="F15" s="67">
        <v>0</v>
      </c>
      <c r="G15" s="67">
        <v>0</v>
      </c>
    </row>
    <row r="16" spans="1:7" ht="27.95" customHeight="1" x14ac:dyDescent="0.25">
      <c r="A16" s="9">
        <v>6</v>
      </c>
      <c r="B16" s="10" t="s">
        <v>7</v>
      </c>
      <c r="C16" s="9">
        <v>50</v>
      </c>
      <c r="D16" s="9" t="s">
        <v>8</v>
      </c>
      <c r="E16" s="68"/>
      <c r="F16" s="51">
        <v>0</v>
      </c>
      <c r="G16" s="51">
        <v>0</v>
      </c>
    </row>
    <row r="17" spans="1:7" ht="25.5" customHeight="1" x14ac:dyDescent="0.25">
      <c r="A17" s="45"/>
      <c r="B17" s="47"/>
      <c r="C17" s="30"/>
      <c r="D17" s="30"/>
      <c r="E17" s="76" t="s">
        <v>250</v>
      </c>
      <c r="F17" s="77"/>
      <c r="G17" s="69">
        <f>SUM(G11:G16)</f>
        <v>0</v>
      </c>
    </row>
    <row r="18" spans="1:7" ht="19.5" customHeight="1" x14ac:dyDescent="0.25">
      <c r="A18" s="71"/>
      <c r="B18" s="72"/>
      <c r="C18" s="72"/>
      <c r="D18" s="72"/>
      <c r="E18" s="72"/>
      <c r="F18" s="72"/>
      <c r="G18" s="73"/>
    </row>
    <row r="19" spans="1:7" ht="25.5" customHeight="1" x14ac:dyDescent="0.25">
      <c r="A19" s="74" t="s">
        <v>39</v>
      </c>
      <c r="B19" s="74"/>
      <c r="C19" s="74"/>
      <c r="D19" s="74"/>
      <c r="E19" s="74"/>
      <c r="F19" s="74"/>
      <c r="G19" s="74"/>
    </row>
    <row r="20" spans="1:7" ht="25.5" x14ac:dyDescent="0.25">
      <c r="A20" s="15" t="s">
        <v>42</v>
      </c>
      <c r="B20" s="15" t="s">
        <v>43</v>
      </c>
      <c r="C20" s="16" t="s">
        <v>44</v>
      </c>
      <c r="D20" s="16" t="s">
        <v>5</v>
      </c>
      <c r="E20" s="15" t="s">
        <v>245</v>
      </c>
      <c r="F20" s="15" t="s">
        <v>246</v>
      </c>
      <c r="G20" s="15" t="s">
        <v>247</v>
      </c>
    </row>
    <row r="21" spans="1:7" ht="27.95" customHeight="1" x14ac:dyDescent="0.25">
      <c r="A21" s="5">
        <v>1</v>
      </c>
      <c r="B21" s="6" t="s">
        <v>9</v>
      </c>
      <c r="C21" s="5">
        <v>9</v>
      </c>
      <c r="D21" s="5" t="s">
        <v>8</v>
      </c>
      <c r="E21" s="64"/>
      <c r="F21" s="52">
        <v>0</v>
      </c>
      <c r="G21" s="52">
        <v>0</v>
      </c>
    </row>
    <row r="22" spans="1:7" ht="27.95" customHeight="1" x14ac:dyDescent="0.25">
      <c r="A22" s="7">
        <v>2</v>
      </c>
      <c r="B22" s="8" t="s">
        <v>177</v>
      </c>
      <c r="C22" s="7">
        <v>12</v>
      </c>
      <c r="D22" s="7" t="s">
        <v>8</v>
      </c>
      <c r="E22" s="66"/>
      <c r="F22" s="53">
        <v>0</v>
      </c>
      <c r="G22" s="53">
        <v>0</v>
      </c>
    </row>
    <row r="23" spans="1:7" ht="27.95" customHeight="1" x14ac:dyDescent="0.25">
      <c r="A23" s="7">
        <v>3</v>
      </c>
      <c r="B23" s="8" t="s">
        <v>176</v>
      </c>
      <c r="C23" s="7">
        <v>12</v>
      </c>
      <c r="D23" s="7" t="s">
        <v>8</v>
      </c>
      <c r="E23" s="66"/>
      <c r="F23" s="53">
        <v>0</v>
      </c>
      <c r="G23" s="53">
        <v>0</v>
      </c>
    </row>
    <row r="24" spans="1:7" ht="27.95" customHeight="1" x14ac:dyDescent="0.25">
      <c r="A24" s="7">
        <v>4</v>
      </c>
      <c r="B24" s="8" t="s">
        <v>178</v>
      </c>
      <c r="C24" s="7">
        <v>12</v>
      </c>
      <c r="D24" s="7" t="s">
        <v>8</v>
      </c>
      <c r="E24" s="66"/>
      <c r="F24" s="53">
        <v>0</v>
      </c>
      <c r="G24" s="53">
        <v>0</v>
      </c>
    </row>
    <row r="25" spans="1:7" ht="27.95" customHeight="1" x14ac:dyDescent="0.25">
      <c r="A25" s="7">
        <v>5</v>
      </c>
      <c r="B25" s="8" t="s">
        <v>179</v>
      </c>
      <c r="C25" s="7">
        <v>6</v>
      </c>
      <c r="D25" s="7" t="s">
        <v>8</v>
      </c>
      <c r="E25" s="66"/>
      <c r="F25" s="53">
        <v>0</v>
      </c>
      <c r="G25" s="53">
        <v>0</v>
      </c>
    </row>
    <row r="26" spans="1:7" ht="27.95" customHeight="1" x14ac:dyDescent="0.25">
      <c r="A26" s="7">
        <v>6</v>
      </c>
      <c r="B26" s="8" t="s">
        <v>180</v>
      </c>
      <c r="C26" s="7">
        <v>9</v>
      </c>
      <c r="D26" s="7" t="s">
        <v>8</v>
      </c>
      <c r="E26" s="66"/>
      <c r="F26" s="53">
        <v>0</v>
      </c>
      <c r="G26" s="53">
        <v>0</v>
      </c>
    </row>
    <row r="27" spans="1:7" ht="27.95" customHeight="1" x14ac:dyDescent="0.25">
      <c r="A27" s="7">
        <v>7</v>
      </c>
      <c r="B27" s="8" t="s">
        <v>181</v>
      </c>
      <c r="C27" s="7">
        <v>15</v>
      </c>
      <c r="D27" s="7" t="s">
        <v>8</v>
      </c>
      <c r="E27" s="66"/>
      <c r="F27" s="53">
        <v>0</v>
      </c>
      <c r="G27" s="53">
        <v>0</v>
      </c>
    </row>
    <row r="28" spans="1:7" ht="27.95" customHeight="1" x14ac:dyDescent="0.25">
      <c r="A28" s="7">
        <v>8</v>
      </c>
      <c r="B28" s="8" t="s">
        <v>182</v>
      </c>
      <c r="C28" s="7">
        <v>15</v>
      </c>
      <c r="D28" s="7" t="s">
        <v>8</v>
      </c>
      <c r="E28" s="66"/>
      <c r="F28" s="53">
        <v>0</v>
      </c>
      <c r="G28" s="53">
        <v>0</v>
      </c>
    </row>
    <row r="29" spans="1:7" ht="27.95" customHeight="1" x14ac:dyDescent="0.25">
      <c r="A29" s="7">
        <v>9</v>
      </c>
      <c r="B29" s="8" t="s">
        <v>183</v>
      </c>
      <c r="C29" s="7">
        <v>15</v>
      </c>
      <c r="D29" s="7" t="s">
        <v>8</v>
      </c>
      <c r="E29" s="66"/>
      <c r="F29" s="53">
        <v>0</v>
      </c>
      <c r="G29" s="53">
        <v>0</v>
      </c>
    </row>
    <row r="30" spans="1:7" ht="27.95" customHeight="1" x14ac:dyDescent="0.25">
      <c r="A30" s="9">
        <v>10</v>
      </c>
      <c r="B30" s="10" t="s">
        <v>106</v>
      </c>
      <c r="C30" s="9">
        <v>10</v>
      </c>
      <c r="D30" s="9" t="s">
        <v>8</v>
      </c>
      <c r="E30" s="68"/>
      <c r="F30" s="55">
        <v>0</v>
      </c>
      <c r="G30" s="55">
        <v>0</v>
      </c>
    </row>
    <row r="31" spans="1:7" ht="20.100000000000001" customHeight="1" x14ac:dyDescent="0.25">
      <c r="A31" s="45"/>
      <c r="B31" s="47"/>
      <c r="C31" s="30"/>
      <c r="D31" s="30"/>
      <c r="E31" s="76" t="s">
        <v>250</v>
      </c>
      <c r="F31" s="77"/>
      <c r="G31" s="69">
        <f>SUM(G21:G30)</f>
        <v>0</v>
      </c>
    </row>
    <row r="32" spans="1:7" ht="20.100000000000001" customHeight="1" x14ac:dyDescent="0.25">
      <c r="A32" s="71"/>
      <c r="B32" s="72"/>
      <c r="C32" s="72"/>
      <c r="D32" s="72"/>
      <c r="E32" s="72"/>
      <c r="F32" s="72"/>
      <c r="G32" s="73"/>
    </row>
    <row r="33" spans="1:15" ht="25.5" customHeight="1" x14ac:dyDescent="0.25">
      <c r="A33" s="74" t="s">
        <v>40</v>
      </c>
      <c r="B33" s="74"/>
      <c r="C33" s="74"/>
      <c r="D33" s="74"/>
      <c r="E33" s="74"/>
      <c r="F33" s="74"/>
      <c r="G33" s="74"/>
    </row>
    <row r="34" spans="1:15" ht="25.5" x14ac:dyDescent="0.25">
      <c r="A34" s="15" t="s">
        <v>42</v>
      </c>
      <c r="B34" s="15" t="s">
        <v>43</v>
      </c>
      <c r="C34" s="16" t="s">
        <v>44</v>
      </c>
      <c r="D34" s="16" t="s">
        <v>5</v>
      </c>
      <c r="E34" s="15" t="s">
        <v>245</v>
      </c>
      <c r="F34" s="15" t="s">
        <v>246</v>
      </c>
      <c r="G34" s="15" t="s">
        <v>247</v>
      </c>
    </row>
    <row r="35" spans="1:15" ht="27.95" customHeight="1" x14ac:dyDescent="0.25">
      <c r="A35" s="5">
        <v>1</v>
      </c>
      <c r="B35" s="28" t="s">
        <v>204</v>
      </c>
      <c r="C35" s="5">
        <v>100</v>
      </c>
      <c r="D35" s="5" t="s">
        <v>8</v>
      </c>
      <c r="E35" s="64"/>
      <c r="F35" s="53">
        <v>0</v>
      </c>
      <c r="G35" s="53">
        <v>0</v>
      </c>
    </row>
    <row r="36" spans="1:15" ht="27.95" customHeight="1" x14ac:dyDescent="0.25">
      <c r="A36" s="7">
        <v>2</v>
      </c>
      <c r="B36" s="17" t="s">
        <v>101</v>
      </c>
      <c r="C36" s="7">
        <v>100</v>
      </c>
      <c r="D36" s="7" t="s">
        <v>8</v>
      </c>
      <c r="E36" s="66"/>
      <c r="F36" s="53">
        <v>0</v>
      </c>
      <c r="G36" s="53">
        <v>0</v>
      </c>
    </row>
    <row r="37" spans="1:15" ht="27.95" customHeight="1" x14ac:dyDescent="0.25">
      <c r="A37" s="7">
        <v>3</v>
      </c>
      <c r="B37" s="27" t="s">
        <v>102</v>
      </c>
      <c r="C37" s="7">
        <v>100</v>
      </c>
      <c r="D37" s="7" t="s">
        <v>8</v>
      </c>
      <c r="E37" s="66"/>
      <c r="F37" s="53">
        <v>0</v>
      </c>
      <c r="G37" s="53">
        <v>0</v>
      </c>
    </row>
    <row r="38" spans="1:15" ht="27.95" customHeight="1" x14ac:dyDescent="0.25">
      <c r="A38" s="7">
        <v>4</v>
      </c>
      <c r="B38" s="8" t="s">
        <v>100</v>
      </c>
      <c r="C38" s="7">
        <v>50</v>
      </c>
      <c r="D38" s="7" t="s">
        <v>8</v>
      </c>
      <c r="E38" s="66"/>
      <c r="F38" s="53">
        <v>0</v>
      </c>
      <c r="G38" s="53">
        <v>0</v>
      </c>
    </row>
    <row r="39" spans="1:15" ht="27.95" customHeight="1" x14ac:dyDescent="0.25">
      <c r="A39" s="7">
        <v>5</v>
      </c>
      <c r="B39" s="8" t="s">
        <v>103</v>
      </c>
      <c r="C39" s="7">
        <v>50</v>
      </c>
      <c r="D39" s="7" t="s">
        <v>8</v>
      </c>
      <c r="E39" s="66"/>
      <c r="F39" s="53">
        <v>0</v>
      </c>
      <c r="G39" s="53">
        <v>0</v>
      </c>
    </row>
    <row r="40" spans="1:15" ht="27.95" customHeight="1" x14ac:dyDescent="0.25">
      <c r="A40" s="7">
        <v>6</v>
      </c>
      <c r="B40" s="8" t="s">
        <v>82</v>
      </c>
      <c r="C40" s="7">
        <v>50</v>
      </c>
      <c r="D40" s="7" t="s">
        <v>8</v>
      </c>
      <c r="E40" s="66"/>
      <c r="F40" s="53">
        <v>0</v>
      </c>
      <c r="G40" s="53">
        <v>0</v>
      </c>
    </row>
    <row r="41" spans="1:15" ht="27.95" customHeight="1" x14ac:dyDescent="0.25">
      <c r="A41" s="7">
        <v>7</v>
      </c>
      <c r="B41" s="8" t="s">
        <v>104</v>
      </c>
      <c r="C41" s="7">
        <v>50</v>
      </c>
      <c r="D41" s="7" t="s">
        <v>8</v>
      </c>
      <c r="E41" s="66"/>
      <c r="F41" s="53">
        <v>0</v>
      </c>
      <c r="G41" s="53">
        <v>0</v>
      </c>
    </row>
    <row r="42" spans="1:15" s="1" customFormat="1" ht="27.95" customHeight="1" x14ac:dyDescent="0.25">
      <c r="A42" s="7">
        <v>8</v>
      </c>
      <c r="B42" s="8" t="s">
        <v>105</v>
      </c>
      <c r="C42" s="7">
        <v>50</v>
      </c>
      <c r="D42" s="7" t="s">
        <v>8</v>
      </c>
      <c r="E42" s="66"/>
      <c r="F42" s="53">
        <v>0</v>
      </c>
      <c r="G42" s="53">
        <v>0</v>
      </c>
      <c r="O42"/>
    </row>
    <row r="43" spans="1:15" ht="27.95" customHeight="1" x14ac:dyDescent="0.25">
      <c r="A43" s="9">
        <v>9</v>
      </c>
      <c r="B43" s="14" t="s">
        <v>99</v>
      </c>
      <c r="C43" s="9">
        <v>100</v>
      </c>
      <c r="D43" s="9" t="s">
        <v>8</v>
      </c>
      <c r="E43" s="68"/>
      <c r="F43" s="53">
        <v>0</v>
      </c>
      <c r="G43" s="53">
        <v>0</v>
      </c>
      <c r="O43" s="1"/>
    </row>
    <row r="44" spans="1:15" ht="19.5" customHeight="1" x14ac:dyDescent="0.25">
      <c r="A44" s="45"/>
      <c r="B44" s="47"/>
      <c r="C44" s="30"/>
      <c r="D44" s="30"/>
      <c r="E44" s="76" t="s">
        <v>250</v>
      </c>
      <c r="F44" s="77"/>
      <c r="G44" s="53">
        <f>SUM(G35:G43)</f>
        <v>0</v>
      </c>
    </row>
    <row r="45" spans="1:15" ht="19.5" customHeight="1" x14ac:dyDescent="0.25">
      <c r="A45" s="71"/>
      <c r="B45" s="72"/>
      <c r="C45" s="72"/>
      <c r="D45" s="72"/>
      <c r="E45" s="72"/>
      <c r="F45" s="72"/>
      <c r="G45" s="73"/>
    </row>
    <row r="46" spans="1:15" ht="25.5" customHeight="1" x14ac:dyDescent="0.25">
      <c r="A46" s="74" t="s">
        <v>41</v>
      </c>
      <c r="B46" s="74"/>
      <c r="C46" s="74"/>
      <c r="D46" s="74"/>
      <c r="E46" s="74"/>
      <c r="F46" s="74"/>
      <c r="G46" s="74"/>
    </row>
    <row r="47" spans="1:15" ht="25.5" x14ac:dyDescent="0.25">
      <c r="A47" s="15" t="s">
        <v>42</v>
      </c>
      <c r="B47" s="15" t="s">
        <v>43</v>
      </c>
      <c r="C47" s="16" t="s">
        <v>44</v>
      </c>
      <c r="D47" s="16" t="s">
        <v>5</v>
      </c>
      <c r="E47" s="15" t="s">
        <v>245</v>
      </c>
      <c r="F47" s="15" t="s">
        <v>246</v>
      </c>
      <c r="G47" s="15" t="s">
        <v>247</v>
      </c>
    </row>
    <row r="48" spans="1:15" ht="27.95" customHeight="1" x14ac:dyDescent="0.25">
      <c r="A48" s="5">
        <v>1</v>
      </c>
      <c r="B48" s="6" t="s">
        <v>112</v>
      </c>
      <c r="C48" s="5">
        <v>4</v>
      </c>
      <c r="D48" s="5" t="s">
        <v>8</v>
      </c>
      <c r="E48" s="36"/>
      <c r="F48" s="52">
        <v>0</v>
      </c>
      <c r="G48" s="52">
        <v>0</v>
      </c>
    </row>
    <row r="49" spans="1:15" s="1" customFormat="1" ht="27.95" customHeight="1" x14ac:dyDescent="0.25">
      <c r="A49" s="7">
        <v>2</v>
      </c>
      <c r="B49" s="8" t="s">
        <v>111</v>
      </c>
      <c r="C49" s="7">
        <v>4</v>
      </c>
      <c r="D49" s="7" t="s">
        <v>8</v>
      </c>
      <c r="E49" s="37"/>
      <c r="F49" s="53">
        <v>0</v>
      </c>
      <c r="G49" s="53">
        <v>0</v>
      </c>
      <c r="O49"/>
    </row>
    <row r="50" spans="1:15" s="1" customFormat="1" ht="27.95" customHeight="1" x14ac:dyDescent="0.25">
      <c r="A50" s="7">
        <v>3</v>
      </c>
      <c r="B50" s="8" t="s">
        <v>113</v>
      </c>
      <c r="C50" s="7">
        <v>4</v>
      </c>
      <c r="D50" s="7" t="s">
        <v>8</v>
      </c>
      <c r="E50" s="37"/>
      <c r="F50" s="53">
        <v>0</v>
      </c>
      <c r="G50" s="53">
        <v>0</v>
      </c>
    </row>
    <row r="51" spans="1:15" s="1" customFormat="1" ht="27.95" customHeight="1" x14ac:dyDescent="0.25">
      <c r="A51" s="7">
        <v>4</v>
      </c>
      <c r="B51" s="8" t="s">
        <v>114</v>
      </c>
      <c r="C51" s="7">
        <v>4</v>
      </c>
      <c r="D51" s="7" t="s">
        <v>8</v>
      </c>
      <c r="E51" s="37"/>
      <c r="F51" s="53">
        <v>0</v>
      </c>
      <c r="G51" s="53">
        <v>0</v>
      </c>
    </row>
    <row r="52" spans="1:15" s="1" customFormat="1" ht="27.95" customHeight="1" x14ac:dyDescent="0.25">
      <c r="A52" s="7">
        <v>5</v>
      </c>
      <c r="B52" s="8" t="s">
        <v>207</v>
      </c>
      <c r="C52" s="7">
        <v>10</v>
      </c>
      <c r="D52" s="7" t="s">
        <v>8</v>
      </c>
      <c r="E52" s="37"/>
      <c r="F52" s="53">
        <v>0</v>
      </c>
      <c r="G52" s="54">
        <v>0</v>
      </c>
    </row>
    <row r="53" spans="1:15" s="1" customFormat="1" ht="27.95" customHeight="1" x14ac:dyDescent="0.25">
      <c r="A53" s="7">
        <v>6</v>
      </c>
      <c r="B53" s="8" t="s">
        <v>208</v>
      </c>
      <c r="C53" s="7">
        <v>5</v>
      </c>
      <c r="D53" s="7" t="s">
        <v>8</v>
      </c>
      <c r="E53" s="37"/>
      <c r="F53" s="53">
        <v>0</v>
      </c>
      <c r="G53" s="54">
        <v>0</v>
      </c>
    </row>
    <row r="54" spans="1:15" s="1" customFormat="1" ht="27.95" customHeight="1" x14ac:dyDescent="0.25">
      <c r="A54" s="7">
        <v>7</v>
      </c>
      <c r="B54" s="8" t="s">
        <v>209</v>
      </c>
      <c r="C54" s="7">
        <v>5</v>
      </c>
      <c r="D54" s="7" t="s">
        <v>8</v>
      </c>
      <c r="E54" s="37"/>
      <c r="F54" s="53">
        <v>0</v>
      </c>
      <c r="G54" s="54">
        <v>0</v>
      </c>
    </row>
    <row r="55" spans="1:15" s="1" customFormat="1" ht="27.95" customHeight="1" x14ac:dyDescent="0.25">
      <c r="A55" s="7">
        <v>8</v>
      </c>
      <c r="B55" s="8" t="s">
        <v>210</v>
      </c>
      <c r="C55" s="7">
        <v>5</v>
      </c>
      <c r="D55" s="7" t="s">
        <v>8</v>
      </c>
      <c r="E55" s="37"/>
      <c r="F55" s="53">
        <v>0</v>
      </c>
      <c r="G55" s="54">
        <v>0</v>
      </c>
    </row>
    <row r="56" spans="1:15" s="1" customFormat="1" ht="27.95" customHeight="1" x14ac:dyDescent="0.25">
      <c r="A56" s="7">
        <v>9</v>
      </c>
      <c r="B56" s="8" t="s">
        <v>211</v>
      </c>
      <c r="C56" s="7">
        <v>10</v>
      </c>
      <c r="D56" s="7" t="s">
        <v>8</v>
      </c>
      <c r="E56" s="37"/>
      <c r="F56" s="53">
        <v>0</v>
      </c>
      <c r="G56" s="54">
        <v>0</v>
      </c>
    </row>
    <row r="57" spans="1:15" s="1" customFormat="1" ht="27.95" customHeight="1" x14ac:dyDescent="0.25">
      <c r="A57" s="7">
        <v>10</v>
      </c>
      <c r="B57" s="8" t="s">
        <v>212</v>
      </c>
      <c r="C57" s="7">
        <v>10</v>
      </c>
      <c r="D57" s="7" t="s">
        <v>8</v>
      </c>
      <c r="E57" s="37"/>
      <c r="F57" s="53">
        <v>0</v>
      </c>
      <c r="G57" s="54">
        <v>0</v>
      </c>
    </row>
    <row r="58" spans="1:15" s="1" customFormat="1" ht="27.95" customHeight="1" x14ac:dyDescent="0.25">
      <c r="A58" s="7">
        <v>11</v>
      </c>
      <c r="B58" s="8" t="s">
        <v>213</v>
      </c>
      <c r="C58" s="7">
        <v>10</v>
      </c>
      <c r="D58" s="7" t="s">
        <v>8</v>
      </c>
      <c r="E58" s="37"/>
      <c r="F58" s="53">
        <v>0</v>
      </c>
      <c r="G58" s="54">
        <v>0</v>
      </c>
    </row>
    <row r="59" spans="1:15" s="1" customFormat="1" ht="27.95" customHeight="1" x14ac:dyDescent="0.25">
      <c r="A59" s="7">
        <v>12</v>
      </c>
      <c r="B59" s="8" t="s">
        <v>214</v>
      </c>
      <c r="C59" s="7">
        <v>10</v>
      </c>
      <c r="D59" s="7" t="s">
        <v>8</v>
      </c>
      <c r="E59" s="37"/>
      <c r="F59" s="53">
        <v>0</v>
      </c>
      <c r="G59" s="54">
        <v>0</v>
      </c>
    </row>
    <row r="60" spans="1:15" s="1" customFormat="1" ht="27.95" customHeight="1" x14ac:dyDescent="0.25">
      <c r="A60" s="7">
        <v>13</v>
      </c>
      <c r="B60" s="8" t="s">
        <v>215</v>
      </c>
      <c r="C60" s="7">
        <v>5</v>
      </c>
      <c r="D60" s="7" t="s">
        <v>8</v>
      </c>
      <c r="E60" s="37"/>
      <c r="F60" s="53">
        <v>0</v>
      </c>
      <c r="G60" s="54">
        <v>0</v>
      </c>
    </row>
    <row r="61" spans="1:15" s="1" customFormat="1" ht="27.95" customHeight="1" x14ac:dyDescent="0.25">
      <c r="A61" s="7">
        <v>14</v>
      </c>
      <c r="B61" s="8" t="s">
        <v>216</v>
      </c>
      <c r="C61" s="7">
        <v>5</v>
      </c>
      <c r="D61" s="7" t="s">
        <v>8</v>
      </c>
      <c r="E61" s="37"/>
      <c r="F61" s="53">
        <v>0</v>
      </c>
      <c r="G61" s="54">
        <v>0</v>
      </c>
    </row>
    <row r="62" spans="1:15" s="1" customFormat="1" ht="27.95" customHeight="1" x14ac:dyDescent="0.25">
      <c r="A62" s="7">
        <v>15</v>
      </c>
      <c r="B62" s="8" t="s">
        <v>217</v>
      </c>
      <c r="C62" s="7">
        <v>5</v>
      </c>
      <c r="D62" s="7" t="s">
        <v>8</v>
      </c>
      <c r="E62" s="37"/>
      <c r="F62" s="53">
        <v>0</v>
      </c>
      <c r="G62" s="54">
        <v>0</v>
      </c>
    </row>
    <row r="63" spans="1:15" s="1" customFormat="1" ht="27.95" customHeight="1" x14ac:dyDescent="0.25">
      <c r="A63" s="7">
        <v>16</v>
      </c>
      <c r="B63" s="8" t="s">
        <v>218</v>
      </c>
      <c r="C63" s="7">
        <v>5</v>
      </c>
      <c r="D63" s="7" t="s">
        <v>8</v>
      </c>
      <c r="E63" s="37"/>
      <c r="F63" s="53">
        <v>0</v>
      </c>
      <c r="G63" s="54">
        <v>0</v>
      </c>
    </row>
    <row r="64" spans="1:15" s="1" customFormat="1" ht="27.95" customHeight="1" x14ac:dyDescent="0.25">
      <c r="A64" s="7">
        <v>17</v>
      </c>
      <c r="B64" s="8" t="s">
        <v>219</v>
      </c>
      <c r="C64" s="7">
        <v>5</v>
      </c>
      <c r="D64" s="7" t="s">
        <v>8</v>
      </c>
      <c r="E64" s="37"/>
      <c r="F64" s="53">
        <v>0</v>
      </c>
      <c r="G64" s="54">
        <v>0</v>
      </c>
    </row>
    <row r="65" spans="1:10" s="1" customFormat="1" ht="27.95" customHeight="1" x14ac:dyDescent="0.25">
      <c r="A65" s="7">
        <v>18</v>
      </c>
      <c r="B65" s="8" t="s">
        <v>220</v>
      </c>
      <c r="C65" s="7">
        <v>5</v>
      </c>
      <c r="D65" s="7" t="s">
        <v>8</v>
      </c>
      <c r="E65" s="37"/>
      <c r="F65" s="53">
        <v>0</v>
      </c>
      <c r="G65" s="54">
        <v>0</v>
      </c>
    </row>
    <row r="66" spans="1:10" s="1" customFormat="1" ht="27.95" customHeight="1" x14ac:dyDescent="0.25">
      <c r="A66" s="7">
        <v>19</v>
      </c>
      <c r="B66" s="8" t="s">
        <v>221</v>
      </c>
      <c r="C66" s="7">
        <v>5</v>
      </c>
      <c r="D66" s="7" t="s">
        <v>8</v>
      </c>
      <c r="E66" s="37"/>
      <c r="F66" s="53">
        <v>0</v>
      </c>
      <c r="G66" s="54">
        <v>0</v>
      </c>
    </row>
    <row r="67" spans="1:10" s="1" customFormat="1" ht="27.95" customHeight="1" x14ac:dyDescent="0.25">
      <c r="A67" s="7">
        <v>20</v>
      </c>
      <c r="B67" s="8" t="s">
        <v>222</v>
      </c>
      <c r="C67" s="7">
        <v>5</v>
      </c>
      <c r="D67" s="7" t="s">
        <v>8</v>
      </c>
      <c r="E67" s="37"/>
      <c r="F67" s="53">
        <v>0</v>
      </c>
      <c r="G67" s="54">
        <v>0</v>
      </c>
    </row>
    <row r="68" spans="1:10" s="1" customFormat="1" ht="27.95" customHeight="1" x14ac:dyDescent="0.25">
      <c r="A68" s="7">
        <v>21</v>
      </c>
      <c r="B68" s="8" t="s">
        <v>223</v>
      </c>
      <c r="C68" s="7">
        <v>5</v>
      </c>
      <c r="D68" s="7" t="s">
        <v>8</v>
      </c>
      <c r="E68" s="37"/>
      <c r="F68" s="53">
        <v>0</v>
      </c>
      <c r="G68" s="54">
        <v>0</v>
      </c>
    </row>
    <row r="69" spans="1:10" s="1" customFormat="1" ht="27.95" customHeight="1" x14ac:dyDescent="0.25">
      <c r="A69" s="7">
        <v>22</v>
      </c>
      <c r="B69" s="8" t="s">
        <v>224</v>
      </c>
      <c r="C69" s="7">
        <v>3</v>
      </c>
      <c r="D69" s="7" t="s">
        <v>8</v>
      </c>
      <c r="E69" s="37"/>
      <c r="F69" s="53">
        <v>0</v>
      </c>
      <c r="G69" s="54">
        <v>0</v>
      </c>
    </row>
    <row r="70" spans="1:10" s="1" customFormat="1" ht="40.5" customHeight="1" x14ac:dyDescent="0.25">
      <c r="A70" s="7">
        <v>23</v>
      </c>
      <c r="B70" s="8" t="s">
        <v>225</v>
      </c>
      <c r="C70" s="7">
        <v>10</v>
      </c>
      <c r="D70" s="7" t="s">
        <v>8</v>
      </c>
      <c r="E70" s="37"/>
      <c r="F70" s="53">
        <v>0</v>
      </c>
      <c r="G70" s="54">
        <v>0</v>
      </c>
    </row>
    <row r="71" spans="1:10" s="1" customFormat="1" ht="27.95" customHeight="1" x14ac:dyDescent="0.25">
      <c r="A71" s="9">
        <v>24</v>
      </c>
      <c r="B71" s="10" t="s">
        <v>11</v>
      </c>
      <c r="C71" s="9">
        <v>50</v>
      </c>
      <c r="D71" s="9" t="s">
        <v>8</v>
      </c>
      <c r="E71" s="38"/>
      <c r="F71" s="55">
        <v>0</v>
      </c>
      <c r="G71" s="56">
        <v>0</v>
      </c>
    </row>
    <row r="72" spans="1:10" s="1" customFormat="1" ht="20.100000000000001" customHeight="1" x14ac:dyDescent="0.25">
      <c r="A72" s="45"/>
      <c r="B72" s="47"/>
      <c r="C72" s="30"/>
      <c r="D72" s="30"/>
      <c r="E72" s="76" t="s">
        <v>250</v>
      </c>
      <c r="F72" s="77"/>
      <c r="G72" s="56">
        <f>SUM(G48:G71)</f>
        <v>0</v>
      </c>
    </row>
    <row r="73" spans="1:10" s="1" customFormat="1" ht="20.100000000000001" customHeight="1" x14ac:dyDescent="0.25">
      <c r="A73" s="71"/>
      <c r="B73" s="72"/>
      <c r="C73" s="72"/>
      <c r="D73" s="72"/>
      <c r="E73" s="72"/>
      <c r="F73" s="72"/>
      <c r="G73" s="73"/>
    </row>
    <row r="74" spans="1:10" s="1" customFormat="1" ht="20.100000000000001" customHeight="1" x14ac:dyDescent="0.25">
      <c r="A74" s="97" t="s">
        <v>226</v>
      </c>
      <c r="B74" s="98"/>
      <c r="C74" s="98"/>
      <c r="D74" s="98"/>
      <c r="E74" s="98"/>
      <c r="F74" s="98"/>
      <c r="G74" s="99"/>
    </row>
    <row r="75" spans="1:10" s="1" customFormat="1" ht="25.5" x14ac:dyDescent="0.25">
      <c r="A75" s="15" t="s">
        <v>42</v>
      </c>
      <c r="B75" s="15" t="s">
        <v>43</v>
      </c>
      <c r="C75" s="16" t="s">
        <v>44</v>
      </c>
      <c r="D75" s="16" t="s">
        <v>5</v>
      </c>
      <c r="E75" s="15" t="s">
        <v>245</v>
      </c>
      <c r="F75" s="15" t="s">
        <v>246</v>
      </c>
      <c r="G75" s="15" t="s">
        <v>247</v>
      </c>
    </row>
    <row r="76" spans="1:10" s="1" customFormat="1" ht="27.95" customHeight="1" x14ac:dyDescent="0.25">
      <c r="A76" s="5">
        <v>1</v>
      </c>
      <c r="B76" s="6" t="s">
        <v>227</v>
      </c>
      <c r="C76" s="6">
        <v>10</v>
      </c>
      <c r="D76" s="5" t="s">
        <v>8</v>
      </c>
      <c r="E76" s="36"/>
      <c r="F76" s="52">
        <v>0</v>
      </c>
      <c r="G76" s="52">
        <v>0</v>
      </c>
    </row>
    <row r="77" spans="1:10" s="1" customFormat="1" ht="27.95" customHeight="1" x14ac:dyDescent="0.25">
      <c r="A77" s="7">
        <v>2</v>
      </c>
      <c r="B77" s="8" t="s">
        <v>228</v>
      </c>
      <c r="C77" s="8">
        <v>10</v>
      </c>
      <c r="D77" s="7" t="s">
        <v>8</v>
      </c>
      <c r="E77" s="37"/>
      <c r="F77" s="53">
        <v>0</v>
      </c>
      <c r="G77" s="53">
        <v>0</v>
      </c>
    </row>
    <row r="78" spans="1:10" s="1" customFormat="1" ht="27.95" customHeight="1" x14ac:dyDescent="0.25">
      <c r="A78" s="7">
        <v>3</v>
      </c>
      <c r="B78" s="8" t="s">
        <v>229</v>
      </c>
      <c r="C78" s="8">
        <v>10</v>
      </c>
      <c r="D78" s="7" t="s">
        <v>8</v>
      </c>
      <c r="E78" s="37"/>
      <c r="F78" s="53">
        <v>0</v>
      </c>
      <c r="G78" s="53">
        <v>0</v>
      </c>
    </row>
    <row r="79" spans="1:10" s="1" customFormat="1" ht="27.95" customHeight="1" x14ac:dyDescent="0.25">
      <c r="A79" s="7">
        <v>4</v>
      </c>
      <c r="B79" s="8" t="s">
        <v>230</v>
      </c>
      <c r="C79" s="8">
        <v>5</v>
      </c>
      <c r="D79" s="7" t="s">
        <v>8</v>
      </c>
      <c r="E79" s="37"/>
      <c r="F79" s="53">
        <v>0</v>
      </c>
      <c r="G79" s="53">
        <v>0</v>
      </c>
    </row>
    <row r="80" spans="1:10" s="1" customFormat="1" ht="27.95" customHeight="1" x14ac:dyDescent="0.25">
      <c r="A80" s="7">
        <v>5</v>
      </c>
      <c r="B80" s="8" t="s">
        <v>231</v>
      </c>
      <c r="C80" s="8">
        <v>5</v>
      </c>
      <c r="D80" s="7" t="s">
        <v>8</v>
      </c>
      <c r="E80" s="37"/>
      <c r="F80" s="53">
        <v>0</v>
      </c>
      <c r="G80" s="53">
        <v>0</v>
      </c>
      <c r="H80"/>
      <c r="I80"/>
      <c r="J80"/>
    </row>
    <row r="81" spans="1:15" s="1" customFormat="1" ht="27.95" customHeight="1" x14ac:dyDescent="0.25">
      <c r="A81" s="7">
        <v>6</v>
      </c>
      <c r="B81" s="8" t="s">
        <v>232</v>
      </c>
      <c r="C81" s="8">
        <v>10</v>
      </c>
      <c r="D81" s="7" t="s">
        <v>8</v>
      </c>
      <c r="E81" s="37"/>
      <c r="F81" s="53">
        <v>0</v>
      </c>
      <c r="G81" s="53">
        <v>0</v>
      </c>
      <c r="H81"/>
      <c r="I81"/>
      <c r="J81"/>
    </row>
    <row r="82" spans="1:15" s="1" customFormat="1" ht="27.95" customHeight="1" x14ac:dyDescent="0.25">
      <c r="A82" s="7">
        <v>7</v>
      </c>
      <c r="B82" s="8" t="s">
        <v>233</v>
      </c>
      <c r="C82" s="8">
        <v>10</v>
      </c>
      <c r="D82" s="7" t="s">
        <v>8</v>
      </c>
      <c r="E82" s="37"/>
      <c r="F82" s="53">
        <v>0</v>
      </c>
      <c r="G82" s="53">
        <v>0</v>
      </c>
      <c r="H82"/>
      <c r="I82"/>
      <c r="J82"/>
    </row>
    <row r="83" spans="1:15" s="1" customFormat="1" ht="27.95" customHeight="1" x14ac:dyDescent="0.25">
      <c r="A83" s="9">
        <v>8</v>
      </c>
      <c r="B83" s="10" t="s">
        <v>234</v>
      </c>
      <c r="C83" s="10">
        <v>10</v>
      </c>
      <c r="D83" s="9" t="s">
        <v>8</v>
      </c>
      <c r="E83" s="38"/>
      <c r="F83" s="55">
        <v>0</v>
      </c>
      <c r="G83" s="55">
        <v>0</v>
      </c>
      <c r="H83"/>
      <c r="I83"/>
      <c r="J83"/>
    </row>
    <row r="84" spans="1:15" ht="20.100000000000001" customHeight="1" x14ac:dyDescent="0.25">
      <c r="A84" s="45"/>
      <c r="B84" s="47"/>
      <c r="C84" s="30"/>
      <c r="D84" s="30"/>
      <c r="E84" s="76" t="s">
        <v>250</v>
      </c>
      <c r="F84" s="77"/>
      <c r="G84" s="55">
        <f>SUM(G76:G83)</f>
        <v>0</v>
      </c>
      <c r="O84" s="1"/>
    </row>
    <row r="85" spans="1:15" ht="20.100000000000001" customHeight="1" x14ac:dyDescent="0.25">
      <c r="A85" s="71"/>
      <c r="B85" s="72"/>
      <c r="C85" s="72"/>
      <c r="D85" s="72"/>
      <c r="E85" s="72"/>
      <c r="F85" s="72"/>
      <c r="G85" s="73"/>
      <c r="O85" s="1"/>
    </row>
    <row r="86" spans="1:15" ht="25.5" customHeight="1" x14ac:dyDescent="0.25">
      <c r="A86" s="74" t="s">
        <v>235</v>
      </c>
      <c r="B86" s="74"/>
      <c r="C86" s="74"/>
      <c r="D86" s="74"/>
      <c r="E86" s="74"/>
      <c r="F86" s="74"/>
      <c r="G86" s="74"/>
    </row>
    <row r="87" spans="1:15" ht="25.5" x14ac:dyDescent="0.25">
      <c r="A87" s="15" t="s">
        <v>42</v>
      </c>
      <c r="B87" s="15" t="s">
        <v>43</v>
      </c>
      <c r="C87" s="16" t="s">
        <v>44</v>
      </c>
      <c r="D87" s="16" t="s">
        <v>5</v>
      </c>
      <c r="E87" s="15" t="s">
        <v>245</v>
      </c>
      <c r="F87" s="15" t="s">
        <v>246</v>
      </c>
      <c r="G87" s="15" t="s">
        <v>247</v>
      </c>
    </row>
    <row r="88" spans="1:15" ht="27.95" customHeight="1" x14ac:dyDescent="0.25">
      <c r="A88" s="5">
        <v>1</v>
      </c>
      <c r="B88" s="6" t="s">
        <v>97</v>
      </c>
      <c r="C88" s="5">
        <v>3</v>
      </c>
      <c r="D88" s="5" t="s">
        <v>8</v>
      </c>
      <c r="E88" s="36"/>
      <c r="F88" s="52">
        <v>0</v>
      </c>
      <c r="G88" s="52">
        <v>0</v>
      </c>
    </row>
    <row r="89" spans="1:15" ht="27.95" customHeight="1" x14ac:dyDescent="0.25">
      <c r="A89" s="7">
        <v>2</v>
      </c>
      <c r="B89" s="8" t="s">
        <v>125</v>
      </c>
      <c r="C89" s="7">
        <v>30</v>
      </c>
      <c r="D89" s="7" t="s">
        <v>8</v>
      </c>
      <c r="E89" s="37"/>
      <c r="F89" s="53">
        <v>0</v>
      </c>
      <c r="G89" s="53">
        <v>0</v>
      </c>
    </row>
    <row r="90" spans="1:15" ht="27.95" customHeight="1" x14ac:dyDescent="0.25">
      <c r="A90" s="7">
        <v>3</v>
      </c>
      <c r="B90" s="8" t="s">
        <v>17</v>
      </c>
      <c r="C90" s="7">
        <v>20</v>
      </c>
      <c r="D90" s="7" t="s">
        <v>8</v>
      </c>
      <c r="E90" s="37"/>
      <c r="F90" s="53">
        <v>0</v>
      </c>
      <c r="G90" s="53">
        <v>0</v>
      </c>
    </row>
    <row r="91" spans="1:15" ht="27.95" customHeight="1" x14ac:dyDescent="0.25">
      <c r="A91" s="7">
        <v>4</v>
      </c>
      <c r="B91" s="8" t="s">
        <v>123</v>
      </c>
      <c r="C91" s="7">
        <v>30</v>
      </c>
      <c r="D91" s="7" t="s">
        <v>8</v>
      </c>
      <c r="E91" s="37"/>
      <c r="F91" s="53">
        <v>0</v>
      </c>
      <c r="G91" s="53">
        <v>0</v>
      </c>
    </row>
    <row r="92" spans="1:15" ht="27.95" customHeight="1" x14ac:dyDescent="0.25">
      <c r="A92" s="7">
        <v>5</v>
      </c>
      <c r="B92" s="8" t="s">
        <v>124</v>
      </c>
      <c r="C92" s="7">
        <v>20</v>
      </c>
      <c r="D92" s="7" t="s">
        <v>8</v>
      </c>
      <c r="E92" s="37"/>
      <c r="F92" s="53">
        <v>0</v>
      </c>
      <c r="G92" s="53">
        <v>0</v>
      </c>
    </row>
    <row r="93" spans="1:15" ht="27.95" customHeight="1" x14ac:dyDescent="0.25">
      <c r="A93" s="7">
        <v>6</v>
      </c>
      <c r="B93" s="8" t="s">
        <v>127</v>
      </c>
      <c r="C93" s="7">
        <v>10</v>
      </c>
      <c r="D93" s="7" t="s">
        <v>98</v>
      </c>
      <c r="E93" s="37"/>
      <c r="F93" s="53">
        <v>0</v>
      </c>
      <c r="G93" s="53">
        <v>0</v>
      </c>
    </row>
    <row r="94" spans="1:15" ht="27.95" customHeight="1" x14ac:dyDescent="0.25">
      <c r="A94" s="7">
        <v>7</v>
      </c>
      <c r="B94" s="8" t="s">
        <v>128</v>
      </c>
      <c r="C94" s="7">
        <v>10</v>
      </c>
      <c r="D94" s="7" t="s">
        <v>98</v>
      </c>
      <c r="E94" s="37"/>
      <c r="F94" s="53">
        <v>0</v>
      </c>
      <c r="G94" s="53">
        <v>0</v>
      </c>
    </row>
    <row r="95" spans="1:15" ht="27.95" customHeight="1" x14ac:dyDescent="0.25">
      <c r="A95" s="7">
        <v>8</v>
      </c>
      <c r="B95" s="8" t="s">
        <v>14</v>
      </c>
      <c r="C95" s="7">
        <v>20</v>
      </c>
      <c r="D95" s="7" t="s">
        <v>8</v>
      </c>
      <c r="E95" s="37"/>
      <c r="F95" s="53">
        <v>0</v>
      </c>
      <c r="G95" s="53">
        <v>0</v>
      </c>
    </row>
    <row r="96" spans="1:15" ht="27.95" customHeight="1" x14ac:dyDescent="0.25">
      <c r="A96" s="7">
        <v>9</v>
      </c>
      <c r="B96" s="8" t="s">
        <v>16</v>
      </c>
      <c r="C96" s="7">
        <v>200</v>
      </c>
      <c r="D96" s="7" t="s">
        <v>19</v>
      </c>
      <c r="E96" s="37"/>
      <c r="F96" s="53">
        <v>0</v>
      </c>
      <c r="G96" s="53">
        <v>0</v>
      </c>
    </row>
    <row r="97" spans="1:7" ht="27.95" customHeight="1" x14ac:dyDescent="0.25">
      <c r="A97" s="7">
        <v>10</v>
      </c>
      <c r="B97" s="21" t="s">
        <v>201</v>
      </c>
      <c r="C97" s="7">
        <v>200</v>
      </c>
      <c r="D97" s="7" t="s">
        <v>19</v>
      </c>
      <c r="E97" s="37"/>
      <c r="F97" s="53">
        <v>0</v>
      </c>
      <c r="G97" s="53">
        <v>0</v>
      </c>
    </row>
    <row r="98" spans="1:7" ht="27.95" customHeight="1" x14ac:dyDescent="0.25">
      <c r="A98" s="7">
        <v>11</v>
      </c>
      <c r="B98" s="8" t="s">
        <v>115</v>
      </c>
      <c r="C98" s="7">
        <v>50</v>
      </c>
      <c r="D98" s="7" t="s">
        <v>8</v>
      </c>
      <c r="E98" s="37"/>
      <c r="F98" s="53">
        <v>0</v>
      </c>
      <c r="G98" s="53">
        <v>0</v>
      </c>
    </row>
    <row r="99" spans="1:7" ht="27.95" customHeight="1" x14ac:dyDescent="0.25">
      <c r="A99" s="7">
        <v>12</v>
      </c>
      <c r="B99" s="8" t="s">
        <v>116</v>
      </c>
      <c r="C99" s="7">
        <v>100</v>
      </c>
      <c r="D99" s="7" t="s">
        <v>8</v>
      </c>
      <c r="E99" s="37"/>
      <c r="F99" s="53">
        <v>0</v>
      </c>
      <c r="G99" s="53">
        <v>0</v>
      </c>
    </row>
    <row r="100" spans="1:7" ht="27.95" customHeight="1" x14ac:dyDescent="0.25">
      <c r="A100" s="7">
        <v>13</v>
      </c>
      <c r="B100" s="8" t="s">
        <v>157</v>
      </c>
      <c r="C100" s="7">
        <v>20</v>
      </c>
      <c r="D100" s="7" t="s">
        <v>8</v>
      </c>
      <c r="E100" s="37"/>
      <c r="F100" s="53">
        <v>0</v>
      </c>
      <c r="G100" s="53">
        <v>0</v>
      </c>
    </row>
    <row r="101" spans="1:7" ht="27.95" customHeight="1" x14ac:dyDescent="0.25">
      <c r="A101" s="7">
        <v>14</v>
      </c>
      <c r="B101" s="8" t="s">
        <v>13</v>
      </c>
      <c r="C101" s="7">
        <v>30</v>
      </c>
      <c r="D101" s="7" t="s">
        <v>98</v>
      </c>
      <c r="E101" s="37"/>
      <c r="F101" s="53">
        <v>0</v>
      </c>
      <c r="G101" s="53">
        <v>0</v>
      </c>
    </row>
    <row r="102" spans="1:7" ht="27.95" customHeight="1" x14ac:dyDescent="0.25">
      <c r="A102" s="7">
        <v>15</v>
      </c>
      <c r="B102" s="8" t="s">
        <v>94</v>
      </c>
      <c r="C102" s="7">
        <v>30</v>
      </c>
      <c r="D102" s="7" t="s">
        <v>98</v>
      </c>
      <c r="E102" s="37"/>
      <c r="F102" s="53">
        <v>0</v>
      </c>
      <c r="G102" s="53">
        <v>0</v>
      </c>
    </row>
    <row r="103" spans="1:7" ht="27.95" customHeight="1" x14ac:dyDescent="0.25">
      <c r="A103" s="7">
        <v>16</v>
      </c>
      <c r="B103" s="8" t="s">
        <v>12</v>
      </c>
      <c r="C103" s="7">
        <v>100</v>
      </c>
      <c r="D103" s="7" t="s">
        <v>8</v>
      </c>
      <c r="E103" s="37"/>
      <c r="F103" s="53">
        <v>0</v>
      </c>
      <c r="G103" s="53">
        <v>0</v>
      </c>
    </row>
    <row r="104" spans="1:7" ht="27.95" customHeight="1" x14ac:dyDescent="0.25">
      <c r="A104" s="7">
        <v>17</v>
      </c>
      <c r="B104" s="8" t="s">
        <v>188</v>
      </c>
      <c r="C104" s="7">
        <v>200</v>
      </c>
      <c r="D104" s="7" t="s">
        <v>8</v>
      </c>
      <c r="E104" s="37"/>
      <c r="F104" s="53">
        <v>0</v>
      </c>
      <c r="G104" s="53">
        <v>0</v>
      </c>
    </row>
    <row r="105" spans="1:7" ht="27.95" customHeight="1" x14ac:dyDescent="0.25">
      <c r="A105" s="7">
        <v>18</v>
      </c>
      <c r="B105" s="21" t="s">
        <v>189</v>
      </c>
      <c r="C105" s="7">
        <v>50</v>
      </c>
      <c r="D105" s="7" t="s">
        <v>8</v>
      </c>
      <c r="E105" s="37"/>
      <c r="F105" s="53">
        <v>0</v>
      </c>
      <c r="G105" s="53">
        <v>0</v>
      </c>
    </row>
    <row r="106" spans="1:7" ht="27.95" customHeight="1" x14ac:dyDescent="0.25">
      <c r="A106" s="7">
        <v>19</v>
      </c>
      <c r="B106" s="21" t="s">
        <v>190</v>
      </c>
      <c r="C106" s="7">
        <v>50</v>
      </c>
      <c r="D106" s="7" t="s">
        <v>8</v>
      </c>
      <c r="E106" s="37"/>
      <c r="F106" s="53">
        <v>0</v>
      </c>
      <c r="G106" s="53">
        <v>0</v>
      </c>
    </row>
    <row r="107" spans="1:7" ht="27.95" customHeight="1" x14ac:dyDescent="0.25">
      <c r="A107" s="7">
        <v>20</v>
      </c>
      <c r="B107" s="21" t="s">
        <v>191</v>
      </c>
      <c r="C107" s="7">
        <v>50</v>
      </c>
      <c r="D107" s="7" t="s">
        <v>8</v>
      </c>
      <c r="E107" s="37"/>
      <c r="F107" s="53">
        <v>0</v>
      </c>
      <c r="G107" s="53">
        <v>0</v>
      </c>
    </row>
    <row r="108" spans="1:7" ht="27.95" customHeight="1" x14ac:dyDescent="0.25">
      <c r="A108" s="7">
        <v>21</v>
      </c>
      <c r="B108" s="21" t="s">
        <v>192</v>
      </c>
      <c r="C108" s="7">
        <v>50</v>
      </c>
      <c r="D108" s="7" t="s">
        <v>8</v>
      </c>
      <c r="E108" s="37"/>
      <c r="F108" s="53">
        <v>0</v>
      </c>
      <c r="G108" s="53">
        <v>0</v>
      </c>
    </row>
    <row r="109" spans="1:7" ht="27.95" customHeight="1" x14ac:dyDescent="0.25">
      <c r="A109" s="7">
        <v>22</v>
      </c>
      <c r="B109" s="21" t="s">
        <v>193</v>
      </c>
      <c r="C109" s="7">
        <v>50</v>
      </c>
      <c r="D109" s="7" t="s">
        <v>8</v>
      </c>
      <c r="E109" s="37"/>
      <c r="F109" s="53">
        <v>0</v>
      </c>
      <c r="G109" s="53">
        <v>0</v>
      </c>
    </row>
    <row r="110" spans="1:7" ht="27.95" customHeight="1" x14ac:dyDescent="0.25">
      <c r="A110" s="7">
        <v>23</v>
      </c>
      <c r="B110" s="8" t="s">
        <v>122</v>
      </c>
      <c r="C110" s="7">
        <v>5</v>
      </c>
      <c r="D110" s="7" t="s">
        <v>8</v>
      </c>
      <c r="E110" s="37"/>
      <c r="F110" s="53">
        <v>0</v>
      </c>
      <c r="G110" s="53">
        <v>0</v>
      </c>
    </row>
    <row r="111" spans="1:7" ht="27.95" customHeight="1" x14ac:dyDescent="0.25">
      <c r="A111" s="7">
        <v>24</v>
      </c>
      <c r="B111" s="8" t="s">
        <v>194</v>
      </c>
      <c r="C111" s="7">
        <v>50</v>
      </c>
      <c r="D111" s="7" t="s">
        <v>8</v>
      </c>
      <c r="E111" s="39"/>
      <c r="F111" s="53">
        <v>0</v>
      </c>
      <c r="G111" s="53">
        <v>0</v>
      </c>
    </row>
    <row r="112" spans="1:7" ht="27.95" customHeight="1" x14ac:dyDescent="0.25">
      <c r="A112" s="7">
        <v>25</v>
      </c>
      <c r="B112" s="21" t="s">
        <v>131</v>
      </c>
      <c r="C112" s="7">
        <v>50</v>
      </c>
      <c r="D112" s="7" t="s">
        <v>8</v>
      </c>
      <c r="E112" s="37"/>
      <c r="F112" s="53">
        <v>0</v>
      </c>
      <c r="G112" s="53">
        <v>0</v>
      </c>
    </row>
    <row r="113" spans="1:7" ht="27.95" customHeight="1" x14ac:dyDescent="0.25">
      <c r="A113" s="7">
        <v>26</v>
      </c>
      <c r="B113" s="21" t="s">
        <v>121</v>
      </c>
      <c r="C113" s="7">
        <v>100</v>
      </c>
      <c r="D113" s="7" t="s">
        <v>8</v>
      </c>
      <c r="E113" s="37"/>
      <c r="F113" s="53">
        <v>0</v>
      </c>
      <c r="G113" s="53">
        <v>0</v>
      </c>
    </row>
    <row r="114" spans="1:7" ht="27.95" customHeight="1" x14ac:dyDescent="0.25">
      <c r="A114" s="7">
        <v>27</v>
      </c>
      <c r="B114" s="21" t="s">
        <v>187</v>
      </c>
      <c r="C114" s="7">
        <v>100</v>
      </c>
      <c r="D114" s="7" t="s">
        <v>8</v>
      </c>
      <c r="E114" s="37"/>
      <c r="F114" s="53">
        <v>0</v>
      </c>
      <c r="G114" s="53">
        <v>0</v>
      </c>
    </row>
    <row r="115" spans="1:7" ht="27.95" customHeight="1" x14ac:dyDescent="0.25">
      <c r="A115" s="7">
        <v>28</v>
      </c>
      <c r="B115" s="21" t="s">
        <v>186</v>
      </c>
      <c r="C115" s="7">
        <v>100</v>
      </c>
      <c r="D115" s="7" t="s">
        <v>8</v>
      </c>
      <c r="E115" s="37"/>
      <c r="F115" s="53">
        <v>0</v>
      </c>
      <c r="G115" s="53">
        <v>0</v>
      </c>
    </row>
    <row r="116" spans="1:7" ht="27.95" customHeight="1" x14ac:dyDescent="0.25">
      <c r="A116" s="7">
        <v>29</v>
      </c>
      <c r="B116" s="8" t="s">
        <v>118</v>
      </c>
      <c r="C116" s="7">
        <v>100</v>
      </c>
      <c r="D116" s="7" t="s">
        <v>8</v>
      </c>
      <c r="E116" s="37"/>
      <c r="F116" s="53">
        <v>0</v>
      </c>
      <c r="G116" s="53">
        <v>0</v>
      </c>
    </row>
    <row r="117" spans="1:7" ht="27.95" customHeight="1" x14ac:dyDescent="0.25">
      <c r="A117" s="7">
        <v>30</v>
      </c>
      <c r="B117" s="8" t="s">
        <v>117</v>
      </c>
      <c r="C117" s="7">
        <v>100</v>
      </c>
      <c r="D117" s="7" t="s">
        <v>8</v>
      </c>
      <c r="E117" s="37"/>
      <c r="F117" s="53">
        <v>0</v>
      </c>
      <c r="G117" s="53">
        <v>0</v>
      </c>
    </row>
    <row r="118" spans="1:7" ht="27.95" customHeight="1" x14ac:dyDescent="0.25">
      <c r="A118" s="7">
        <v>31</v>
      </c>
      <c r="B118" s="8" t="s">
        <v>119</v>
      </c>
      <c r="C118" s="7">
        <v>50</v>
      </c>
      <c r="D118" s="7" t="s">
        <v>8</v>
      </c>
      <c r="E118" s="37"/>
      <c r="F118" s="53">
        <v>0</v>
      </c>
      <c r="G118" s="53">
        <v>0</v>
      </c>
    </row>
    <row r="119" spans="1:7" ht="27.95" customHeight="1" x14ac:dyDescent="0.25">
      <c r="A119" s="7">
        <v>32</v>
      </c>
      <c r="B119" s="8" t="s">
        <v>120</v>
      </c>
      <c r="C119" s="7">
        <v>50</v>
      </c>
      <c r="D119" s="7" t="s">
        <v>8</v>
      </c>
      <c r="E119" s="39"/>
      <c r="F119" s="53">
        <v>0</v>
      </c>
      <c r="G119" s="53">
        <v>0</v>
      </c>
    </row>
    <row r="120" spans="1:7" ht="27.95" customHeight="1" x14ac:dyDescent="0.25">
      <c r="A120" s="7">
        <v>33</v>
      </c>
      <c r="B120" s="8" t="s">
        <v>18</v>
      </c>
      <c r="C120" s="7">
        <v>15</v>
      </c>
      <c r="D120" s="7" t="s">
        <v>8</v>
      </c>
      <c r="E120" s="39"/>
      <c r="F120" s="53">
        <v>0</v>
      </c>
      <c r="G120" s="53">
        <v>0</v>
      </c>
    </row>
    <row r="121" spans="1:7" ht="27.95" customHeight="1" x14ac:dyDescent="0.25">
      <c r="A121" s="7">
        <v>34</v>
      </c>
      <c r="B121" s="8" t="s">
        <v>92</v>
      </c>
      <c r="C121" s="7">
        <v>20</v>
      </c>
      <c r="D121" s="7" t="s">
        <v>8</v>
      </c>
      <c r="E121" s="39"/>
      <c r="F121" s="53">
        <v>0</v>
      </c>
      <c r="G121" s="53">
        <v>0</v>
      </c>
    </row>
    <row r="122" spans="1:7" ht="27.95" customHeight="1" x14ac:dyDescent="0.25">
      <c r="A122" s="7">
        <v>35</v>
      </c>
      <c r="B122" s="8" t="s">
        <v>93</v>
      </c>
      <c r="C122" s="7">
        <v>30</v>
      </c>
      <c r="D122" s="7" t="s">
        <v>8</v>
      </c>
      <c r="E122" s="39"/>
      <c r="F122" s="53">
        <v>0</v>
      </c>
      <c r="G122" s="53">
        <v>0</v>
      </c>
    </row>
    <row r="123" spans="1:7" ht="27.95" customHeight="1" x14ac:dyDescent="0.25">
      <c r="A123" s="7">
        <v>36</v>
      </c>
      <c r="B123" s="8" t="s">
        <v>126</v>
      </c>
      <c r="C123" s="7">
        <v>10</v>
      </c>
      <c r="D123" s="7" t="s">
        <v>8</v>
      </c>
      <c r="E123" s="39"/>
      <c r="F123" s="53">
        <v>0</v>
      </c>
      <c r="G123" s="53">
        <v>0</v>
      </c>
    </row>
    <row r="124" spans="1:7" ht="27.95" customHeight="1" x14ac:dyDescent="0.25">
      <c r="A124" s="7">
        <v>37</v>
      </c>
      <c r="B124" s="8" t="s">
        <v>91</v>
      </c>
      <c r="C124" s="7">
        <v>10</v>
      </c>
      <c r="D124" s="7" t="s">
        <v>8</v>
      </c>
      <c r="E124" s="39"/>
      <c r="F124" s="53">
        <v>0</v>
      </c>
      <c r="G124" s="53">
        <v>0</v>
      </c>
    </row>
    <row r="125" spans="1:7" ht="27.95" customHeight="1" x14ac:dyDescent="0.25">
      <c r="A125" s="7">
        <v>38</v>
      </c>
      <c r="B125" s="8" t="s">
        <v>158</v>
      </c>
      <c r="C125" s="7">
        <v>100</v>
      </c>
      <c r="D125" s="7" t="s">
        <v>8</v>
      </c>
      <c r="E125" s="39"/>
      <c r="F125" s="53">
        <v>0</v>
      </c>
      <c r="G125" s="53">
        <v>0</v>
      </c>
    </row>
    <row r="126" spans="1:7" ht="27.95" customHeight="1" x14ac:dyDescent="0.25">
      <c r="A126" s="7">
        <v>39</v>
      </c>
      <c r="B126" s="21" t="s">
        <v>148</v>
      </c>
      <c r="C126" s="7">
        <v>200</v>
      </c>
      <c r="D126" s="7" t="s">
        <v>8</v>
      </c>
      <c r="E126" s="39"/>
      <c r="F126" s="53">
        <v>0</v>
      </c>
      <c r="G126" s="53">
        <v>0</v>
      </c>
    </row>
    <row r="127" spans="1:7" ht="27.95" customHeight="1" x14ac:dyDescent="0.25">
      <c r="A127" s="7">
        <v>40</v>
      </c>
      <c r="B127" s="21" t="s">
        <v>151</v>
      </c>
      <c r="C127" s="7">
        <v>200</v>
      </c>
      <c r="D127" s="7" t="s">
        <v>8</v>
      </c>
      <c r="E127" s="39"/>
      <c r="F127" s="53">
        <v>0</v>
      </c>
      <c r="G127" s="53">
        <v>0</v>
      </c>
    </row>
    <row r="128" spans="1:7" ht="27.95" customHeight="1" x14ac:dyDescent="0.25">
      <c r="A128" s="7">
        <v>41</v>
      </c>
      <c r="B128" s="21" t="s">
        <v>152</v>
      </c>
      <c r="C128" s="7">
        <v>200</v>
      </c>
      <c r="D128" s="7" t="s">
        <v>8</v>
      </c>
      <c r="E128" s="39"/>
      <c r="F128" s="53">
        <v>0</v>
      </c>
      <c r="G128" s="53">
        <v>0</v>
      </c>
    </row>
    <row r="129" spans="1:12" ht="27.95" customHeight="1" x14ac:dyDescent="0.25">
      <c r="A129" s="7">
        <v>42</v>
      </c>
      <c r="B129" s="21" t="s">
        <v>149</v>
      </c>
      <c r="C129" s="7">
        <v>200</v>
      </c>
      <c r="D129" s="7" t="s">
        <v>8</v>
      </c>
      <c r="E129" s="39"/>
      <c r="F129" s="53">
        <v>0</v>
      </c>
      <c r="G129" s="53">
        <v>0</v>
      </c>
    </row>
    <row r="130" spans="1:12" ht="27.95" customHeight="1" x14ac:dyDescent="0.25">
      <c r="A130" s="7">
        <v>43</v>
      </c>
      <c r="B130" s="21" t="s">
        <v>155</v>
      </c>
      <c r="C130" s="7">
        <v>200</v>
      </c>
      <c r="D130" s="7" t="s">
        <v>8</v>
      </c>
      <c r="E130" s="39"/>
      <c r="F130" s="53">
        <v>0</v>
      </c>
      <c r="G130" s="53">
        <v>0</v>
      </c>
    </row>
    <row r="131" spans="1:12" ht="27.95" customHeight="1" x14ac:dyDescent="0.25">
      <c r="A131" s="7">
        <v>44</v>
      </c>
      <c r="B131" s="21" t="s">
        <v>156</v>
      </c>
      <c r="C131" s="7">
        <v>200</v>
      </c>
      <c r="D131" s="7" t="s">
        <v>8</v>
      </c>
      <c r="E131" s="39"/>
      <c r="F131" s="53">
        <v>0</v>
      </c>
      <c r="G131" s="53">
        <v>0</v>
      </c>
    </row>
    <row r="132" spans="1:12" ht="27.95" customHeight="1" x14ac:dyDescent="0.25">
      <c r="A132" s="7">
        <v>45</v>
      </c>
      <c r="B132" s="21" t="s">
        <v>147</v>
      </c>
      <c r="C132" s="7">
        <v>200</v>
      </c>
      <c r="D132" s="7" t="s">
        <v>8</v>
      </c>
      <c r="E132" s="39"/>
      <c r="F132" s="53">
        <v>0</v>
      </c>
      <c r="G132" s="53">
        <v>0</v>
      </c>
    </row>
    <row r="133" spans="1:12" ht="27.95" customHeight="1" x14ac:dyDescent="0.25">
      <c r="A133" s="7">
        <v>46</v>
      </c>
      <c r="B133" s="21" t="s">
        <v>150</v>
      </c>
      <c r="C133" s="7">
        <v>200</v>
      </c>
      <c r="D133" s="7" t="s">
        <v>8</v>
      </c>
      <c r="E133" s="39"/>
      <c r="F133" s="53">
        <v>0</v>
      </c>
      <c r="G133" s="53">
        <v>0</v>
      </c>
    </row>
    <row r="134" spans="1:12" ht="27.95" customHeight="1" x14ac:dyDescent="0.25">
      <c r="A134" s="7">
        <v>47</v>
      </c>
      <c r="B134" s="8" t="s">
        <v>154</v>
      </c>
      <c r="C134" s="7">
        <v>100</v>
      </c>
      <c r="D134" s="7" t="s">
        <v>8</v>
      </c>
      <c r="E134" s="39"/>
      <c r="F134" s="53">
        <v>0</v>
      </c>
      <c r="G134" s="53">
        <v>0</v>
      </c>
    </row>
    <row r="135" spans="1:12" ht="27.95" customHeight="1" x14ac:dyDescent="0.25">
      <c r="A135" s="7">
        <v>48</v>
      </c>
      <c r="B135" s="8" t="s">
        <v>153</v>
      </c>
      <c r="C135" s="7">
        <v>100</v>
      </c>
      <c r="D135" s="7" t="s">
        <v>8</v>
      </c>
      <c r="E135" s="39"/>
      <c r="F135" s="53">
        <v>0</v>
      </c>
      <c r="G135" s="53">
        <v>0</v>
      </c>
    </row>
    <row r="136" spans="1:12" ht="27.95" customHeight="1" x14ac:dyDescent="0.25">
      <c r="A136" s="7">
        <v>49</v>
      </c>
      <c r="B136" s="8" t="s">
        <v>96</v>
      </c>
      <c r="C136" s="7">
        <v>100</v>
      </c>
      <c r="D136" s="7" t="s">
        <v>8</v>
      </c>
      <c r="E136" s="37"/>
      <c r="F136" s="53">
        <v>0</v>
      </c>
      <c r="G136" s="53">
        <v>0</v>
      </c>
      <c r="H136" s="1"/>
      <c r="I136" s="1"/>
      <c r="J136" s="1"/>
    </row>
    <row r="137" spans="1:12" ht="27.95" customHeight="1" x14ac:dyDescent="0.25">
      <c r="A137" s="7">
        <v>50</v>
      </c>
      <c r="B137" s="8" t="s">
        <v>200</v>
      </c>
      <c r="C137" s="7">
        <v>30</v>
      </c>
      <c r="D137" s="7" t="s">
        <v>8</v>
      </c>
      <c r="E137" s="37"/>
      <c r="F137" s="53">
        <v>0</v>
      </c>
      <c r="G137" s="53">
        <v>0</v>
      </c>
      <c r="H137" s="1"/>
      <c r="I137" s="1"/>
      <c r="J137" s="1"/>
    </row>
    <row r="138" spans="1:12" ht="39.75" customHeight="1" x14ac:dyDescent="0.25">
      <c r="A138" s="7">
        <v>51</v>
      </c>
      <c r="B138" s="8" t="s">
        <v>206</v>
      </c>
      <c r="C138" s="7">
        <v>30</v>
      </c>
      <c r="D138" s="7" t="s">
        <v>8</v>
      </c>
      <c r="E138" s="37"/>
      <c r="F138" s="53">
        <v>0</v>
      </c>
      <c r="G138" s="53">
        <v>0</v>
      </c>
      <c r="H138" s="1"/>
      <c r="I138" s="1"/>
      <c r="J138" s="1"/>
    </row>
    <row r="139" spans="1:12" ht="27.95" customHeight="1" x14ac:dyDescent="0.25">
      <c r="A139" s="7">
        <v>52</v>
      </c>
      <c r="B139" s="8" t="s">
        <v>205</v>
      </c>
      <c r="C139" s="7">
        <v>30</v>
      </c>
      <c r="D139" s="7" t="s">
        <v>8</v>
      </c>
      <c r="E139" s="37"/>
      <c r="F139" s="53">
        <v>0</v>
      </c>
      <c r="G139" s="53">
        <v>0</v>
      </c>
      <c r="H139" s="1"/>
      <c r="I139" s="1"/>
      <c r="J139" s="1"/>
    </row>
    <row r="140" spans="1:12" ht="27.95" customHeight="1" x14ac:dyDescent="0.25">
      <c r="A140" s="7">
        <v>53</v>
      </c>
      <c r="B140" s="8" t="s">
        <v>199</v>
      </c>
      <c r="C140" s="7">
        <v>50</v>
      </c>
      <c r="D140" s="7" t="s">
        <v>8</v>
      </c>
      <c r="E140" s="37"/>
      <c r="F140" s="53">
        <v>0</v>
      </c>
      <c r="G140" s="53">
        <v>0</v>
      </c>
    </row>
    <row r="141" spans="1:12" ht="27.95" customHeight="1" x14ac:dyDescent="0.25">
      <c r="A141" s="7">
        <v>54</v>
      </c>
      <c r="B141" s="8" t="s">
        <v>95</v>
      </c>
      <c r="C141" s="7">
        <v>100</v>
      </c>
      <c r="D141" s="7" t="s">
        <v>8</v>
      </c>
      <c r="E141" s="46"/>
      <c r="F141" s="57">
        <v>0</v>
      </c>
      <c r="G141" s="58">
        <v>0</v>
      </c>
      <c r="H141" s="30"/>
      <c r="I141" s="47"/>
      <c r="J141" s="30"/>
      <c r="K141" s="30"/>
      <c r="L141" s="1"/>
    </row>
    <row r="142" spans="1:12" ht="27.95" customHeight="1" x14ac:dyDescent="0.25">
      <c r="A142" s="7">
        <v>55</v>
      </c>
      <c r="B142" s="8" t="s">
        <v>249</v>
      </c>
      <c r="C142" s="7">
        <v>30</v>
      </c>
      <c r="D142" s="7" t="s">
        <v>8</v>
      </c>
      <c r="E142" s="46"/>
      <c r="F142" s="57">
        <v>0</v>
      </c>
      <c r="G142" s="58">
        <v>0</v>
      </c>
      <c r="H142" s="30"/>
      <c r="I142" s="47"/>
      <c r="J142" s="30"/>
      <c r="K142" s="30"/>
      <c r="L142" s="1"/>
    </row>
    <row r="143" spans="1:12" ht="27.95" customHeight="1" x14ac:dyDescent="0.25">
      <c r="A143" s="7">
        <v>56</v>
      </c>
      <c r="B143" s="8" t="s">
        <v>129</v>
      </c>
      <c r="C143" s="7">
        <v>100</v>
      </c>
      <c r="D143" s="7" t="s">
        <v>8</v>
      </c>
      <c r="E143" s="46"/>
      <c r="F143" s="57">
        <v>0</v>
      </c>
      <c r="G143" s="58">
        <v>0</v>
      </c>
      <c r="H143" s="30"/>
      <c r="I143" s="47"/>
      <c r="J143" s="30"/>
      <c r="K143" s="30"/>
      <c r="L143" s="1"/>
    </row>
    <row r="144" spans="1:12" ht="27.95" customHeight="1" x14ac:dyDescent="0.25">
      <c r="A144" s="7">
        <v>57</v>
      </c>
      <c r="B144" s="8" t="s">
        <v>130</v>
      </c>
      <c r="C144" s="7">
        <v>100</v>
      </c>
      <c r="D144" s="7" t="s">
        <v>8</v>
      </c>
      <c r="E144" s="46"/>
      <c r="F144" s="57">
        <v>0</v>
      </c>
      <c r="G144" s="58">
        <v>0</v>
      </c>
      <c r="H144" s="30"/>
      <c r="I144" s="47"/>
      <c r="J144" s="30"/>
      <c r="K144" s="30"/>
      <c r="L144" s="1"/>
    </row>
    <row r="145" spans="1:7" ht="27.95" customHeight="1" x14ac:dyDescent="0.25">
      <c r="A145" s="9">
        <v>58</v>
      </c>
      <c r="B145" s="10" t="s">
        <v>15</v>
      </c>
      <c r="C145" s="9">
        <v>100</v>
      </c>
      <c r="D145" s="9" t="s">
        <v>8</v>
      </c>
      <c r="E145" s="38"/>
      <c r="F145" s="55">
        <v>0</v>
      </c>
      <c r="G145" s="55">
        <v>0</v>
      </c>
    </row>
    <row r="146" spans="1:7" ht="24.75" customHeight="1" x14ac:dyDescent="0.25">
      <c r="A146" s="45"/>
      <c r="B146" s="47"/>
      <c r="C146" s="30"/>
      <c r="D146" s="30"/>
      <c r="E146" s="76" t="s">
        <v>250</v>
      </c>
      <c r="F146" s="77"/>
      <c r="G146" s="55">
        <f>SUM(G88:G145)</f>
        <v>0</v>
      </c>
    </row>
    <row r="147" spans="1:7" ht="19.5" customHeight="1" x14ac:dyDescent="0.25">
      <c r="A147" s="71"/>
      <c r="B147" s="72"/>
      <c r="C147" s="72"/>
      <c r="D147" s="72"/>
      <c r="E147" s="72"/>
      <c r="F147" s="72"/>
      <c r="G147" s="73"/>
    </row>
    <row r="148" spans="1:7" ht="25.5" customHeight="1" x14ac:dyDescent="0.25">
      <c r="A148" s="74" t="s">
        <v>236</v>
      </c>
      <c r="B148" s="74"/>
      <c r="C148" s="74"/>
      <c r="D148" s="74"/>
      <c r="E148" s="74"/>
      <c r="F148" s="74"/>
      <c r="G148" s="74"/>
    </row>
    <row r="149" spans="1:7" ht="25.5" x14ac:dyDescent="0.25">
      <c r="A149" s="15" t="s">
        <v>42</v>
      </c>
      <c r="B149" s="15" t="s">
        <v>43</v>
      </c>
      <c r="C149" s="16" t="s">
        <v>44</v>
      </c>
      <c r="D149" s="16" t="s">
        <v>5</v>
      </c>
      <c r="E149" s="15" t="s">
        <v>245</v>
      </c>
      <c r="F149" s="15" t="s">
        <v>246</v>
      </c>
      <c r="G149" s="15" t="s">
        <v>247</v>
      </c>
    </row>
    <row r="150" spans="1:7" ht="27.95" customHeight="1" x14ac:dyDescent="0.25">
      <c r="A150" s="5">
        <v>1</v>
      </c>
      <c r="B150" s="6" t="s">
        <v>21</v>
      </c>
      <c r="C150" s="5">
        <v>10</v>
      </c>
      <c r="D150" s="5" t="s">
        <v>8</v>
      </c>
      <c r="E150" s="36"/>
      <c r="F150" s="52">
        <v>0</v>
      </c>
      <c r="G150" s="52">
        <v>0</v>
      </c>
    </row>
    <row r="151" spans="1:7" ht="27.95" customHeight="1" x14ac:dyDescent="0.25">
      <c r="A151" s="7">
        <v>2</v>
      </c>
      <c r="B151" s="21" t="s">
        <v>50</v>
      </c>
      <c r="C151" s="7">
        <v>10</v>
      </c>
      <c r="D151" s="7" t="s">
        <v>8</v>
      </c>
      <c r="E151" s="37"/>
      <c r="F151" s="53">
        <v>0</v>
      </c>
      <c r="G151" s="53">
        <v>0</v>
      </c>
    </row>
    <row r="152" spans="1:7" ht="27.95" customHeight="1" x14ac:dyDescent="0.25">
      <c r="A152" s="5">
        <v>3</v>
      </c>
      <c r="B152" s="21" t="s">
        <v>22</v>
      </c>
      <c r="C152" s="7">
        <v>10</v>
      </c>
      <c r="D152" s="7" t="s">
        <v>8</v>
      </c>
      <c r="E152" s="37"/>
      <c r="F152" s="53">
        <v>0</v>
      </c>
      <c r="G152" s="53">
        <v>0</v>
      </c>
    </row>
    <row r="153" spans="1:7" ht="27.95" customHeight="1" x14ac:dyDescent="0.25">
      <c r="A153" s="7">
        <v>4</v>
      </c>
      <c r="B153" s="21" t="s">
        <v>23</v>
      </c>
      <c r="C153" s="7">
        <v>10</v>
      </c>
      <c r="D153" s="7" t="s">
        <v>8</v>
      </c>
      <c r="E153" s="37"/>
      <c r="F153" s="53">
        <v>0</v>
      </c>
      <c r="G153" s="53">
        <v>0</v>
      </c>
    </row>
    <row r="154" spans="1:7" ht="27.95" customHeight="1" x14ac:dyDescent="0.25">
      <c r="A154" s="5">
        <v>5</v>
      </c>
      <c r="B154" s="21" t="s">
        <v>54</v>
      </c>
      <c r="C154" s="7">
        <v>10</v>
      </c>
      <c r="D154" s="7" t="s">
        <v>8</v>
      </c>
      <c r="E154" s="37"/>
      <c r="F154" s="53">
        <v>0</v>
      </c>
      <c r="G154" s="53">
        <v>0</v>
      </c>
    </row>
    <row r="155" spans="1:7" ht="27.95" customHeight="1" x14ac:dyDescent="0.25">
      <c r="A155" s="7">
        <v>6</v>
      </c>
      <c r="B155" s="21" t="s">
        <v>52</v>
      </c>
      <c r="C155" s="7">
        <v>10</v>
      </c>
      <c r="D155" s="7" t="s">
        <v>8</v>
      </c>
      <c r="E155" s="37"/>
      <c r="F155" s="53">
        <v>0</v>
      </c>
      <c r="G155" s="53">
        <v>0</v>
      </c>
    </row>
    <row r="156" spans="1:7" ht="27.95" customHeight="1" x14ac:dyDescent="0.25">
      <c r="A156" s="5">
        <v>7</v>
      </c>
      <c r="B156" s="21" t="s">
        <v>48</v>
      </c>
      <c r="C156" s="7">
        <v>10</v>
      </c>
      <c r="D156" s="7" t="s">
        <v>8</v>
      </c>
      <c r="E156" s="37"/>
      <c r="F156" s="53">
        <v>0</v>
      </c>
      <c r="G156" s="53">
        <v>0</v>
      </c>
    </row>
    <row r="157" spans="1:7" ht="27.95" customHeight="1" x14ac:dyDescent="0.25">
      <c r="A157" s="7">
        <v>8</v>
      </c>
      <c r="B157" s="8" t="s">
        <v>51</v>
      </c>
      <c r="C157" s="7">
        <v>10</v>
      </c>
      <c r="D157" s="7" t="s">
        <v>8</v>
      </c>
      <c r="E157" s="37"/>
      <c r="F157" s="53">
        <v>0</v>
      </c>
      <c r="G157" s="53">
        <v>0</v>
      </c>
    </row>
    <row r="158" spans="1:7" ht="27.95" customHeight="1" x14ac:dyDescent="0.25">
      <c r="A158" s="5">
        <v>9</v>
      </c>
      <c r="B158" s="21" t="s">
        <v>47</v>
      </c>
      <c r="C158" s="7">
        <v>10</v>
      </c>
      <c r="D158" s="7" t="s">
        <v>8</v>
      </c>
      <c r="E158" s="37"/>
      <c r="F158" s="53">
        <v>0</v>
      </c>
      <c r="G158" s="53">
        <v>0</v>
      </c>
    </row>
    <row r="159" spans="1:7" ht="27.95" customHeight="1" x14ac:dyDescent="0.25">
      <c r="A159" s="7">
        <v>10</v>
      </c>
      <c r="B159" s="8" t="s">
        <v>20</v>
      </c>
      <c r="C159" s="7">
        <v>10</v>
      </c>
      <c r="D159" s="7" t="s">
        <v>8</v>
      </c>
      <c r="E159" s="37"/>
      <c r="F159" s="53">
        <v>0</v>
      </c>
      <c r="G159" s="53">
        <v>0</v>
      </c>
    </row>
    <row r="160" spans="1:7" ht="27.95" customHeight="1" x14ac:dyDescent="0.25">
      <c r="A160" s="5">
        <v>11</v>
      </c>
      <c r="B160" s="8" t="s">
        <v>49</v>
      </c>
      <c r="C160" s="7">
        <v>10</v>
      </c>
      <c r="D160" s="7" t="s">
        <v>8</v>
      </c>
      <c r="E160" s="37"/>
      <c r="F160" s="53">
        <v>0</v>
      </c>
      <c r="G160" s="53">
        <v>0</v>
      </c>
    </row>
    <row r="161" spans="1:15" ht="27.95" customHeight="1" x14ac:dyDescent="0.25">
      <c r="A161" s="7">
        <v>12</v>
      </c>
      <c r="B161" s="21" t="s">
        <v>58</v>
      </c>
      <c r="C161" s="7">
        <v>10</v>
      </c>
      <c r="D161" s="7" t="s">
        <v>8</v>
      </c>
      <c r="E161" s="37"/>
      <c r="F161" s="53">
        <v>0</v>
      </c>
      <c r="G161" s="53">
        <v>0</v>
      </c>
    </row>
    <row r="162" spans="1:15" ht="27.95" customHeight="1" x14ac:dyDescent="0.25">
      <c r="A162" s="5">
        <v>13</v>
      </c>
      <c r="B162" s="21" t="s">
        <v>55</v>
      </c>
      <c r="C162" s="7">
        <v>10</v>
      </c>
      <c r="D162" s="7" t="s">
        <v>8</v>
      </c>
      <c r="E162" s="37"/>
      <c r="F162" s="53">
        <v>0</v>
      </c>
      <c r="G162" s="53">
        <v>0</v>
      </c>
    </row>
    <row r="163" spans="1:15" ht="27.95" customHeight="1" x14ac:dyDescent="0.25">
      <c r="A163" s="7">
        <v>14</v>
      </c>
      <c r="B163" s="21" t="s">
        <v>56</v>
      </c>
      <c r="C163" s="7">
        <v>10</v>
      </c>
      <c r="D163" s="7" t="s">
        <v>8</v>
      </c>
      <c r="E163" s="37"/>
      <c r="F163" s="53">
        <v>0</v>
      </c>
      <c r="G163" s="53">
        <v>0</v>
      </c>
    </row>
    <row r="164" spans="1:15" s="1" customFormat="1" ht="27.95" customHeight="1" x14ac:dyDescent="0.25">
      <c r="A164" s="5">
        <v>15</v>
      </c>
      <c r="B164" s="21" t="s">
        <v>57</v>
      </c>
      <c r="C164" s="7">
        <v>10</v>
      </c>
      <c r="D164" s="7" t="s">
        <v>8</v>
      </c>
      <c r="E164" s="37"/>
      <c r="F164" s="53">
        <v>0</v>
      </c>
      <c r="G164" s="53">
        <v>0</v>
      </c>
      <c r="H164"/>
      <c r="I164"/>
      <c r="J164"/>
      <c r="O164"/>
    </row>
    <row r="165" spans="1:15" s="1" customFormat="1" ht="27.95" customHeight="1" x14ac:dyDescent="0.25">
      <c r="A165" s="7">
        <v>16</v>
      </c>
      <c r="B165" s="21" t="s">
        <v>53</v>
      </c>
      <c r="C165" s="7">
        <v>5</v>
      </c>
      <c r="D165" s="7" t="s">
        <v>8</v>
      </c>
      <c r="E165" s="37"/>
      <c r="F165" s="53">
        <v>0</v>
      </c>
      <c r="G165" s="53">
        <v>0</v>
      </c>
    </row>
    <row r="166" spans="1:15" s="1" customFormat="1" ht="27.95" customHeight="1" x14ac:dyDescent="0.25">
      <c r="A166" s="5">
        <v>17</v>
      </c>
      <c r="B166" s="21" t="s">
        <v>59</v>
      </c>
      <c r="C166" s="7">
        <v>5</v>
      </c>
      <c r="D166" s="7" t="s">
        <v>8</v>
      </c>
      <c r="E166" s="37"/>
      <c r="F166" s="53">
        <v>0</v>
      </c>
      <c r="G166" s="53">
        <v>0</v>
      </c>
    </row>
    <row r="167" spans="1:15" s="1" customFormat="1" ht="27.95" customHeight="1" x14ac:dyDescent="0.25">
      <c r="A167" s="7">
        <v>18</v>
      </c>
      <c r="B167" s="21" t="s">
        <v>60</v>
      </c>
      <c r="C167" s="7">
        <v>5</v>
      </c>
      <c r="D167" s="7" t="s">
        <v>8</v>
      </c>
      <c r="E167" s="37"/>
      <c r="F167" s="53">
        <v>0</v>
      </c>
      <c r="G167" s="53">
        <v>0</v>
      </c>
    </row>
    <row r="168" spans="1:15" ht="27.95" customHeight="1" x14ac:dyDescent="0.25">
      <c r="A168" s="5">
        <v>19</v>
      </c>
      <c r="B168" s="10" t="s">
        <v>90</v>
      </c>
      <c r="C168" s="9">
        <v>3</v>
      </c>
      <c r="D168" s="9" t="s">
        <v>8</v>
      </c>
      <c r="E168" s="38"/>
      <c r="F168" s="55">
        <v>0</v>
      </c>
      <c r="G168" s="55">
        <v>0</v>
      </c>
      <c r="H168" s="1"/>
      <c r="I168" s="1"/>
      <c r="J168" s="1"/>
      <c r="O168" s="1"/>
    </row>
    <row r="169" spans="1:15" ht="25.5" customHeight="1" x14ac:dyDescent="0.25">
      <c r="A169" s="45"/>
      <c r="B169" s="47"/>
      <c r="C169" s="30"/>
      <c r="D169" s="30"/>
      <c r="E169" s="76" t="s">
        <v>250</v>
      </c>
      <c r="F169" s="77"/>
      <c r="G169" s="51">
        <f>SUM(G150:G168)</f>
        <v>0</v>
      </c>
    </row>
    <row r="170" spans="1:15" ht="18" customHeight="1" x14ac:dyDescent="0.25">
      <c r="A170" s="71"/>
      <c r="B170" s="72"/>
      <c r="C170" s="72"/>
      <c r="D170" s="72"/>
      <c r="E170" s="72"/>
      <c r="F170" s="72"/>
      <c r="G170" s="73"/>
    </row>
    <row r="171" spans="1:15" ht="25.5" customHeight="1" x14ac:dyDescent="0.25">
      <c r="A171" s="74" t="s">
        <v>237</v>
      </c>
      <c r="B171" s="74"/>
      <c r="C171" s="74"/>
      <c r="D171" s="74"/>
      <c r="E171" s="74"/>
      <c r="F171" s="74"/>
      <c r="G171" s="74"/>
    </row>
    <row r="172" spans="1:15" ht="25.5" x14ac:dyDescent="0.25">
      <c r="A172" s="15" t="s">
        <v>42</v>
      </c>
      <c r="B172" s="15" t="s">
        <v>43</v>
      </c>
      <c r="C172" s="16" t="s">
        <v>44</v>
      </c>
      <c r="D172" s="16" t="s">
        <v>5</v>
      </c>
      <c r="E172" s="15" t="s">
        <v>245</v>
      </c>
      <c r="F172" s="15" t="s">
        <v>246</v>
      </c>
      <c r="G172" s="15" t="s">
        <v>247</v>
      </c>
    </row>
    <row r="173" spans="1:15" ht="27.95" customHeight="1" x14ac:dyDescent="0.25">
      <c r="A173" s="18">
        <v>1</v>
      </c>
      <c r="B173" s="6" t="s">
        <v>68</v>
      </c>
      <c r="C173" s="19">
        <v>500</v>
      </c>
      <c r="D173" s="5" t="s">
        <v>19</v>
      </c>
      <c r="E173" s="36"/>
      <c r="F173" s="52">
        <v>0</v>
      </c>
      <c r="G173" s="52">
        <v>0</v>
      </c>
    </row>
    <row r="174" spans="1:15" ht="27.95" customHeight="1" x14ac:dyDescent="0.25">
      <c r="A174" s="7">
        <v>2</v>
      </c>
      <c r="B174" s="8" t="s">
        <v>24</v>
      </c>
      <c r="C174" s="7">
        <v>1000</v>
      </c>
      <c r="D174" s="7" t="s">
        <v>19</v>
      </c>
      <c r="E174" s="37"/>
      <c r="F174" s="53">
        <v>0</v>
      </c>
      <c r="G174" s="53">
        <v>0</v>
      </c>
    </row>
    <row r="175" spans="1:15" ht="27.95" customHeight="1" x14ac:dyDescent="0.25">
      <c r="A175" s="3">
        <v>3</v>
      </c>
      <c r="B175" s="8" t="s">
        <v>25</v>
      </c>
      <c r="C175" s="7">
        <v>1000</v>
      </c>
      <c r="D175" s="7" t="s">
        <v>19</v>
      </c>
      <c r="E175" s="37"/>
      <c r="F175" s="53">
        <v>0</v>
      </c>
      <c r="G175" s="53">
        <v>0</v>
      </c>
    </row>
    <row r="176" spans="1:15" ht="27.95" customHeight="1" x14ac:dyDescent="0.25">
      <c r="A176" s="7">
        <v>4</v>
      </c>
      <c r="B176" s="8" t="s">
        <v>26</v>
      </c>
      <c r="C176" s="7">
        <v>1000</v>
      </c>
      <c r="D176" s="7" t="s">
        <v>19</v>
      </c>
      <c r="E176" s="37"/>
      <c r="F176" s="53">
        <v>0</v>
      </c>
      <c r="G176" s="53">
        <v>0</v>
      </c>
    </row>
    <row r="177" spans="1:15" ht="27.95" customHeight="1" x14ac:dyDescent="0.25">
      <c r="A177" s="3">
        <v>5</v>
      </c>
      <c r="B177" s="8" t="s">
        <v>27</v>
      </c>
      <c r="C177" s="7">
        <v>1000</v>
      </c>
      <c r="D177" s="7" t="s">
        <v>19</v>
      </c>
      <c r="E177" s="37"/>
      <c r="F177" s="53">
        <v>0</v>
      </c>
      <c r="G177" s="53">
        <v>0</v>
      </c>
    </row>
    <row r="178" spans="1:15" ht="27.95" customHeight="1" x14ac:dyDescent="0.25">
      <c r="A178" s="7">
        <v>6</v>
      </c>
      <c r="B178" s="8" t="s">
        <v>69</v>
      </c>
      <c r="C178" s="7">
        <v>300</v>
      </c>
      <c r="D178" s="7" t="s">
        <v>19</v>
      </c>
      <c r="E178" s="37"/>
      <c r="F178" s="53">
        <v>0</v>
      </c>
      <c r="G178" s="53">
        <v>0</v>
      </c>
    </row>
    <row r="179" spans="1:15" ht="27.95" customHeight="1" x14ac:dyDescent="0.25">
      <c r="A179" s="3">
        <v>7</v>
      </c>
      <c r="B179" s="8" t="s">
        <v>61</v>
      </c>
      <c r="C179" s="7">
        <v>500</v>
      </c>
      <c r="D179" s="7" t="s">
        <v>19</v>
      </c>
      <c r="E179" s="37"/>
      <c r="F179" s="53">
        <v>0</v>
      </c>
      <c r="G179" s="53">
        <v>0</v>
      </c>
    </row>
    <row r="180" spans="1:15" ht="27.95" customHeight="1" x14ac:dyDescent="0.25">
      <c r="A180" s="7">
        <v>8</v>
      </c>
      <c r="B180" s="8" t="s">
        <v>63</v>
      </c>
      <c r="C180" s="7">
        <v>100</v>
      </c>
      <c r="D180" s="7" t="s">
        <v>19</v>
      </c>
      <c r="E180" s="37"/>
      <c r="F180" s="53">
        <v>0</v>
      </c>
      <c r="G180" s="53">
        <v>0</v>
      </c>
    </row>
    <row r="181" spans="1:15" ht="27.95" customHeight="1" x14ac:dyDescent="0.25">
      <c r="A181" s="3">
        <v>9</v>
      </c>
      <c r="B181" s="8" t="s">
        <v>64</v>
      </c>
      <c r="C181" s="7">
        <v>100</v>
      </c>
      <c r="D181" s="7" t="s">
        <v>19</v>
      </c>
      <c r="E181" s="37"/>
      <c r="F181" s="53">
        <v>0</v>
      </c>
      <c r="G181" s="53">
        <v>0</v>
      </c>
    </row>
    <row r="182" spans="1:15" ht="27.95" customHeight="1" x14ac:dyDescent="0.25">
      <c r="A182" s="7">
        <v>10</v>
      </c>
      <c r="B182" s="21" t="s">
        <v>65</v>
      </c>
      <c r="C182" s="7">
        <v>100</v>
      </c>
      <c r="D182" s="7" t="s">
        <v>19</v>
      </c>
      <c r="E182" s="37"/>
      <c r="F182" s="53">
        <v>0</v>
      </c>
      <c r="G182" s="53">
        <v>0</v>
      </c>
    </row>
    <row r="183" spans="1:15" ht="27.95" customHeight="1" x14ac:dyDescent="0.25">
      <c r="A183" s="3">
        <v>11</v>
      </c>
      <c r="B183" s="21" t="s">
        <v>67</v>
      </c>
      <c r="C183" s="7">
        <v>100</v>
      </c>
      <c r="D183" s="7" t="s">
        <v>19</v>
      </c>
      <c r="E183" s="37"/>
      <c r="F183" s="53">
        <v>0</v>
      </c>
      <c r="G183" s="53">
        <v>0</v>
      </c>
    </row>
    <row r="184" spans="1:15" ht="27.95" customHeight="1" x14ac:dyDescent="0.25">
      <c r="A184" s="7">
        <v>12</v>
      </c>
      <c r="B184" s="21" t="s">
        <v>66</v>
      </c>
      <c r="C184" s="7">
        <v>100</v>
      </c>
      <c r="D184" s="7" t="s">
        <v>19</v>
      </c>
      <c r="E184" s="37"/>
      <c r="F184" s="53">
        <v>0</v>
      </c>
      <c r="G184" s="53">
        <v>0</v>
      </c>
    </row>
    <row r="185" spans="1:15" ht="27.95" customHeight="1" x14ac:dyDescent="0.25">
      <c r="A185" s="3">
        <v>13</v>
      </c>
      <c r="B185" s="8" t="s">
        <v>28</v>
      </c>
      <c r="C185" s="7">
        <v>100</v>
      </c>
      <c r="D185" s="7" t="s">
        <v>19</v>
      </c>
      <c r="E185" s="37"/>
      <c r="F185" s="53">
        <v>0</v>
      </c>
      <c r="G185" s="53">
        <v>0</v>
      </c>
    </row>
    <row r="186" spans="1:15" ht="27.95" customHeight="1" x14ac:dyDescent="0.25">
      <c r="A186" s="7">
        <v>14</v>
      </c>
      <c r="B186" s="21" t="s">
        <v>171</v>
      </c>
      <c r="C186" s="7">
        <v>1000</v>
      </c>
      <c r="D186" s="7" t="s">
        <v>19</v>
      </c>
      <c r="E186" s="37"/>
      <c r="F186" s="53">
        <v>0</v>
      </c>
      <c r="G186" s="53">
        <v>0</v>
      </c>
    </row>
    <row r="187" spans="1:15" ht="27.95" customHeight="1" x14ac:dyDescent="0.25">
      <c r="A187" s="3">
        <v>15</v>
      </c>
      <c r="B187" s="21" t="s">
        <v>172</v>
      </c>
      <c r="C187" s="7">
        <v>500</v>
      </c>
      <c r="D187" s="7" t="s">
        <v>19</v>
      </c>
      <c r="E187" s="37"/>
      <c r="F187" s="53">
        <v>0</v>
      </c>
      <c r="G187" s="53">
        <v>0</v>
      </c>
    </row>
    <row r="188" spans="1:15" ht="27.95" customHeight="1" x14ac:dyDescent="0.25">
      <c r="A188" s="7">
        <v>16</v>
      </c>
      <c r="B188" s="21" t="s">
        <v>173</v>
      </c>
      <c r="C188" s="7">
        <v>1000</v>
      </c>
      <c r="D188" s="7" t="s">
        <v>19</v>
      </c>
      <c r="E188" s="37"/>
      <c r="F188" s="53">
        <v>0</v>
      </c>
      <c r="G188" s="53">
        <v>0</v>
      </c>
    </row>
    <row r="189" spans="1:15" s="1" customFormat="1" ht="27.95" customHeight="1" x14ac:dyDescent="0.25">
      <c r="A189" s="3">
        <v>17</v>
      </c>
      <c r="B189" s="21" t="s">
        <v>184</v>
      </c>
      <c r="C189" s="7">
        <v>1000</v>
      </c>
      <c r="D189" s="7" t="s">
        <v>19</v>
      </c>
      <c r="E189" s="37"/>
      <c r="F189" s="53">
        <v>0</v>
      </c>
      <c r="G189" s="53">
        <v>0</v>
      </c>
      <c r="O189"/>
    </row>
    <row r="190" spans="1:15" s="1" customFormat="1" ht="27.95" customHeight="1" x14ac:dyDescent="0.25">
      <c r="A190" s="7">
        <v>18</v>
      </c>
      <c r="B190" s="8" t="s">
        <v>108</v>
      </c>
      <c r="C190" s="7">
        <v>500</v>
      </c>
      <c r="D190" s="7" t="s">
        <v>19</v>
      </c>
      <c r="E190" s="40"/>
      <c r="F190" s="53">
        <v>0</v>
      </c>
      <c r="G190" s="53">
        <v>0</v>
      </c>
      <c r="H190"/>
      <c r="I190"/>
      <c r="J190"/>
    </row>
    <row r="191" spans="1:15" s="1" customFormat="1" ht="27.95" customHeight="1" x14ac:dyDescent="0.25">
      <c r="A191" s="3">
        <v>19</v>
      </c>
      <c r="B191" s="21" t="s">
        <v>159</v>
      </c>
      <c r="C191" s="7">
        <v>1000</v>
      </c>
      <c r="D191" s="7" t="s">
        <v>19</v>
      </c>
      <c r="E191" s="40"/>
      <c r="F191" s="53">
        <v>0</v>
      </c>
      <c r="G191" s="53">
        <v>0</v>
      </c>
      <c r="H191"/>
      <c r="I191"/>
      <c r="J191"/>
    </row>
    <row r="192" spans="1:15" s="1" customFormat="1" ht="27.95" customHeight="1" x14ac:dyDescent="0.25">
      <c r="A192" s="7">
        <v>20</v>
      </c>
      <c r="B192" s="21" t="s">
        <v>195</v>
      </c>
      <c r="C192" s="7">
        <v>1000</v>
      </c>
      <c r="D192" s="7" t="s">
        <v>19</v>
      </c>
      <c r="E192" s="40"/>
      <c r="F192" s="53">
        <v>0</v>
      </c>
      <c r="G192" s="53">
        <v>0</v>
      </c>
      <c r="H192"/>
      <c r="I192"/>
      <c r="J192"/>
    </row>
    <row r="193" spans="1:15" ht="27.95" customHeight="1" x14ac:dyDescent="0.25">
      <c r="A193" s="20">
        <v>21</v>
      </c>
      <c r="B193" s="22" t="s">
        <v>62</v>
      </c>
      <c r="C193" s="9">
        <v>915</v>
      </c>
      <c r="D193" s="9" t="s">
        <v>19</v>
      </c>
      <c r="E193" s="38"/>
      <c r="F193" s="55">
        <v>0</v>
      </c>
      <c r="G193" s="55">
        <v>0</v>
      </c>
      <c r="O193" s="1"/>
    </row>
    <row r="194" spans="1:15" ht="27.95" customHeight="1" x14ac:dyDescent="0.25">
      <c r="A194" s="45"/>
      <c r="B194" s="47"/>
      <c r="C194" s="30"/>
      <c r="D194" s="30"/>
      <c r="E194" s="76" t="s">
        <v>250</v>
      </c>
      <c r="F194" s="77"/>
      <c r="G194" s="55">
        <f>SUM(G173:G193)</f>
        <v>0</v>
      </c>
      <c r="O194" s="1"/>
    </row>
    <row r="195" spans="1:15" ht="25.5" customHeight="1" x14ac:dyDescent="0.25">
      <c r="A195" s="75" t="s">
        <v>238</v>
      </c>
      <c r="B195" s="75"/>
      <c r="C195" s="75"/>
      <c r="D195" s="75"/>
      <c r="F195" s="1"/>
      <c r="G195" s="31"/>
      <c r="H195" s="1"/>
      <c r="I195" s="1"/>
      <c r="J195" s="1"/>
    </row>
    <row r="196" spans="1:15" ht="25.5" x14ac:dyDescent="0.25">
      <c r="A196" s="15" t="s">
        <v>42</v>
      </c>
      <c r="B196" s="15" t="s">
        <v>43</v>
      </c>
      <c r="C196" s="16" t="s">
        <v>44</v>
      </c>
      <c r="D196" s="16" t="s">
        <v>5</v>
      </c>
      <c r="E196" s="15" t="s">
        <v>245</v>
      </c>
      <c r="F196" s="15" t="s">
        <v>246</v>
      </c>
      <c r="G196" s="15" t="s">
        <v>247</v>
      </c>
      <c r="H196" s="1"/>
      <c r="I196" s="1"/>
      <c r="J196" s="1"/>
    </row>
    <row r="197" spans="1:15" ht="27.95" customHeight="1" x14ac:dyDescent="0.25">
      <c r="A197" s="5">
        <v>1</v>
      </c>
      <c r="B197" s="6" t="s">
        <v>73</v>
      </c>
      <c r="C197" s="5">
        <v>50</v>
      </c>
      <c r="D197" s="5" t="s">
        <v>8</v>
      </c>
      <c r="E197" s="36"/>
      <c r="F197" s="52">
        <v>0</v>
      </c>
      <c r="G197" s="52">
        <v>0</v>
      </c>
      <c r="H197" s="1"/>
      <c r="I197" s="1"/>
      <c r="J197" s="1"/>
    </row>
    <row r="198" spans="1:15" ht="27.95" customHeight="1" x14ac:dyDescent="0.25">
      <c r="A198" s="7">
        <v>2</v>
      </c>
      <c r="B198" s="8" t="s">
        <v>70</v>
      </c>
      <c r="C198" s="7">
        <v>50</v>
      </c>
      <c r="D198" s="7" t="s">
        <v>8</v>
      </c>
      <c r="E198" s="37"/>
      <c r="F198" s="53">
        <v>0</v>
      </c>
      <c r="G198" s="53">
        <v>0</v>
      </c>
      <c r="H198" s="1"/>
      <c r="I198" s="1"/>
      <c r="J198" s="1"/>
    </row>
    <row r="199" spans="1:15" ht="27.95" customHeight="1" x14ac:dyDescent="0.25">
      <c r="A199" s="7">
        <v>3</v>
      </c>
      <c r="B199" s="21" t="s">
        <v>74</v>
      </c>
      <c r="C199" s="7">
        <v>50</v>
      </c>
      <c r="D199" s="7" t="s">
        <v>8</v>
      </c>
      <c r="E199" s="37"/>
      <c r="F199" s="53">
        <v>0</v>
      </c>
      <c r="G199" s="53">
        <v>0</v>
      </c>
      <c r="H199" s="1"/>
      <c r="I199" s="1"/>
      <c r="J199" s="1"/>
    </row>
    <row r="200" spans="1:15" ht="27.95" customHeight="1" x14ac:dyDescent="0.25">
      <c r="A200" s="7">
        <v>4</v>
      </c>
      <c r="B200" s="8" t="s">
        <v>75</v>
      </c>
      <c r="C200" s="7">
        <v>50</v>
      </c>
      <c r="D200" s="7" t="s">
        <v>8</v>
      </c>
      <c r="E200" s="37"/>
      <c r="F200" s="53">
        <v>0</v>
      </c>
      <c r="G200" s="53">
        <v>0</v>
      </c>
      <c r="H200" s="1"/>
      <c r="I200" s="1"/>
      <c r="J200" s="1"/>
    </row>
    <row r="201" spans="1:15" ht="27.95" customHeight="1" x14ac:dyDescent="0.25">
      <c r="A201" s="7">
        <v>5</v>
      </c>
      <c r="B201" s="8" t="s">
        <v>72</v>
      </c>
      <c r="C201" s="7">
        <v>50</v>
      </c>
      <c r="D201" s="7" t="s">
        <v>8</v>
      </c>
      <c r="E201" s="37"/>
      <c r="F201" s="53">
        <v>0</v>
      </c>
      <c r="G201" s="53">
        <v>0</v>
      </c>
      <c r="H201" s="1"/>
      <c r="I201" s="1"/>
      <c r="J201" s="1"/>
    </row>
    <row r="202" spans="1:15" ht="27.95" customHeight="1" x14ac:dyDescent="0.25">
      <c r="A202" s="7">
        <v>6</v>
      </c>
      <c r="B202" s="21" t="s">
        <v>71</v>
      </c>
      <c r="C202" s="7">
        <v>50</v>
      </c>
      <c r="D202" s="7" t="s">
        <v>8</v>
      </c>
      <c r="E202" s="37"/>
      <c r="F202" s="53">
        <v>0</v>
      </c>
      <c r="G202" s="53">
        <v>0</v>
      </c>
      <c r="H202" s="1"/>
      <c r="I202" s="1"/>
      <c r="J202" s="1"/>
    </row>
    <row r="203" spans="1:15" ht="27.95" customHeight="1" x14ac:dyDescent="0.25">
      <c r="A203" s="7">
        <v>7</v>
      </c>
      <c r="B203" s="8" t="s">
        <v>77</v>
      </c>
      <c r="C203" s="7">
        <v>50</v>
      </c>
      <c r="D203" s="7" t="s">
        <v>8</v>
      </c>
      <c r="E203" s="37"/>
      <c r="F203" s="53">
        <v>0</v>
      </c>
      <c r="G203" s="53">
        <v>0</v>
      </c>
      <c r="H203" s="1"/>
      <c r="I203" s="1"/>
      <c r="J203" s="1"/>
    </row>
    <row r="204" spans="1:15" ht="27.95" customHeight="1" x14ac:dyDescent="0.25">
      <c r="A204" s="7">
        <v>8</v>
      </c>
      <c r="B204" s="8" t="s">
        <v>76</v>
      </c>
      <c r="C204" s="7">
        <v>50</v>
      </c>
      <c r="D204" s="7" t="s">
        <v>8</v>
      </c>
      <c r="E204" s="37"/>
      <c r="F204" s="53">
        <v>0</v>
      </c>
      <c r="G204" s="53">
        <v>0</v>
      </c>
    </row>
    <row r="205" spans="1:15" ht="27.95" customHeight="1" x14ac:dyDescent="0.25">
      <c r="A205" s="7">
        <v>9</v>
      </c>
      <c r="B205" s="8" t="s">
        <v>31</v>
      </c>
      <c r="C205" s="7">
        <v>100</v>
      </c>
      <c r="D205" s="7" t="s">
        <v>8</v>
      </c>
      <c r="E205" s="37"/>
      <c r="F205" s="53">
        <v>0</v>
      </c>
      <c r="G205" s="53">
        <v>0</v>
      </c>
    </row>
    <row r="206" spans="1:15" ht="27.95" customHeight="1" x14ac:dyDescent="0.25">
      <c r="A206" s="7">
        <v>10</v>
      </c>
      <c r="B206" s="8" t="s">
        <v>32</v>
      </c>
      <c r="C206" s="7">
        <v>100</v>
      </c>
      <c r="D206" s="7" t="s">
        <v>8</v>
      </c>
      <c r="E206" s="37"/>
      <c r="F206" s="53">
        <v>0</v>
      </c>
      <c r="G206" s="53">
        <v>0</v>
      </c>
    </row>
    <row r="207" spans="1:15" ht="27.95" customHeight="1" x14ac:dyDescent="0.25">
      <c r="A207" s="7">
        <v>11</v>
      </c>
      <c r="B207" s="8" t="s">
        <v>34</v>
      </c>
      <c r="C207" s="7">
        <v>100</v>
      </c>
      <c r="D207" s="7" t="s">
        <v>8</v>
      </c>
      <c r="E207" s="37"/>
      <c r="F207" s="53">
        <v>0</v>
      </c>
      <c r="G207" s="53">
        <v>0</v>
      </c>
    </row>
    <row r="208" spans="1:15" ht="27.95" customHeight="1" x14ac:dyDescent="0.25">
      <c r="A208" s="7">
        <v>12</v>
      </c>
      <c r="B208" s="8" t="s">
        <v>33</v>
      </c>
      <c r="C208" s="7">
        <v>100</v>
      </c>
      <c r="D208" s="7" t="s">
        <v>8</v>
      </c>
      <c r="E208" s="37"/>
      <c r="F208" s="53">
        <v>0</v>
      </c>
      <c r="G208" s="53">
        <v>0</v>
      </c>
    </row>
    <row r="209" spans="1:15" ht="27.95" customHeight="1" x14ac:dyDescent="0.25">
      <c r="A209" s="7">
        <v>13</v>
      </c>
      <c r="B209" s="8" t="s">
        <v>30</v>
      </c>
      <c r="C209" s="7">
        <v>100</v>
      </c>
      <c r="D209" s="7" t="s">
        <v>8</v>
      </c>
      <c r="E209" s="37"/>
      <c r="F209" s="53">
        <v>0</v>
      </c>
      <c r="G209" s="53">
        <v>0</v>
      </c>
    </row>
    <row r="210" spans="1:15" ht="27.95" customHeight="1" x14ac:dyDescent="0.25">
      <c r="A210" s="7">
        <v>14</v>
      </c>
      <c r="B210" s="8" t="s">
        <v>35</v>
      </c>
      <c r="C210" s="7">
        <v>100</v>
      </c>
      <c r="D210" s="7" t="s">
        <v>8</v>
      </c>
      <c r="E210" s="37"/>
      <c r="F210" s="53">
        <v>0</v>
      </c>
      <c r="G210" s="53">
        <v>0</v>
      </c>
    </row>
    <row r="211" spans="1:15" ht="27.95" customHeight="1" x14ac:dyDescent="0.25">
      <c r="A211" s="7">
        <v>15</v>
      </c>
      <c r="B211" s="8" t="s">
        <v>36</v>
      </c>
      <c r="C211" s="7">
        <v>100</v>
      </c>
      <c r="D211" s="7" t="s">
        <v>8</v>
      </c>
      <c r="E211" s="37"/>
      <c r="F211" s="53">
        <v>0</v>
      </c>
      <c r="G211" s="53">
        <v>0</v>
      </c>
    </row>
    <row r="212" spans="1:15" ht="27.95" customHeight="1" x14ac:dyDescent="0.25">
      <c r="A212" s="7">
        <v>16</v>
      </c>
      <c r="B212" s="8" t="s">
        <v>29</v>
      </c>
      <c r="C212" s="7">
        <v>100</v>
      </c>
      <c r="D212" s="7" t="s">
        <v>8</v>
      </c>
      <c r="E212" s="37"/>
      <c r="F212" s="53">
        <v>0</v>
      </c>
      <c r="G212" s="53">
        <v>0</v>
      </c>
    </row>
    <row r="213" spans="1:15" s="1" customFormat="1" ht="27.95" customHeight="1" x14ac:dyDescent="0.25">
      <c r="A213" s="9">
        <v>17</v>
      </c>
      <c r="B213" s="10" t="s">
        <v>37</v>
      </c>
      <c r="C213" s="9">
        <v>50</v>
      </c>
      <c r="D213" s="9" t="s">
        <v>8</v>
      </c>
      <c r="E213" s="38"/>
      <c r="F213" s="55">
        <v>0</v>
      </c>
      <c r="G213" s="55">
        <v>0</v>
      </c>
      <c r="H213"/>
      <c r="I213"/>
      <c r="J213"/>
      <c r="O213"/>
    </row>
    <row r="214" spans="1:15" ht="19.5" customHeight="1" x14ac:dyDescent="0.25">
      <c r="A214" s="45"/>
      <c r="B214" s="47"/>
      <c r="C214" s="30"/>
      <c r="D214" s="30"/>
      <c r="E214" s="76" t="s">
        <v>250</v>
      </c>
      <c r="F214" s="77"/>
      <c r="G214" s="55">
        <f>SUM(G197:G213)</f>
        <v>0</v>
      </c>
      <c r="O214" s="1"/>
    </row>
    <row r="215" spans="1:15" ht="19.5" customHeight="1" x14ac:dyDescent="0.25">
      <c r="A215" s="71"/>
      <c r="B215" s="72"/>
      <c r="C215" s="72"/>
      <c r="D215" s="72"/>
      <c r="E215" s="72"/>
      <c r="F215" s="72"/>
      <c r="G215" s="73"/>
      <c r="O215" s="1"/>
    </row>
    <row r="216" spans="1:15" ht="21.75" customHeight="1" x14ac:dyDescent="0.25">
      <c r="A216" s="74" t="s">
        <v>239</v>
      </c>
      <c r="B216" s="74"/>
      <c r="C216" s="74"/>
      <c r="D216" s="74"/>
      <c r="E216" s="74"/>
      <c r="F216" s="74"/>
      <c r="G216" s="74"/>
    </row>
    <row r="217" spans="1:15" ht="25.5" x14ac:dyDescent="0.25">
      <c r="A217" s="15" t="s">
        <v>42</v>
      </c>
      <c r="B217" s="15" t="s">
        <v>43</v>
      </c>
      <c r="C217" s="16" t="s">
        <v>44</v>
      </c>
      <c r="D217" s="16" t="s">
        <v>5</v>
      </c>
      <c r="E217" s="15" t="s">
        <v>245</v>
      </c>
      <c r="F217" s="15" t="s">
        <v>246</v>
      </c>
      <c r="G217" s="15" t="s">
        <v>247</v>
      </c>
    </row>
    <row r="218" spans="1:15" ht="27.95" customHeight="1" x14ac:dyDescent="0.25">
      <c r="A218" s="5">
        <v>1</v>
      </c>
      <c r="B218" s="24" t="s">
        <v>161</v>
      </c>
      <c r="C218" s="5">
        <v>5</v>
      </c>
      <c r="D218" s="5" t="s">
        <v>8</v>
      </c>
      <c r="E218" s="36"/>
      <c r="F218" s="52">
        <v>0</v>
      </c>
      <c r="G218" s="52">
        <v>0</v>
      </c>
    </row>
    <row r="219" spans="1:15" s="1" customFormat="1" ht="27.95" customHeight="1" x14ac:dyDescent="0.25">
      <c r="A219" s="7">
        <v>2</v>
      </c>
      <c r="B219" s="21" t="s">
        <v>162</v>
      </c>
      <c r="C219" s="7">
        <v>5</v>
      </c>
      <c r="D219" s="7" t="s">
        <v>8</v>
      </c>
      <c r="E219" s="37"/>
      <c r="F219" s="53">
        <v>0</v>
      </c>
      <c r="G219" s="53">
        <v>0</v>
      </c>
      <c r="H219"/>
      <c r="I219"/>
      <c r="J219"/>
      <c r="O219"/>
    </row>
    <row r="220" spans="1:15" s="1" customFormat="1" ht="27.95" customHeight="1" x14ac:dyDescent="0.25">
      <c r="A220" s="7">
        <v>3</v>
      </c>
      <c r="B220" s="21" t="s">
        <v>163</v>
      </c>
      <c r="C220" s="7">
        <v>5</v>
      </c>
      <c r="D220" s="7" t="s">
        <v>8</v>
      </c>
      <c r="E220" s="37"/>
      <c r="F220" s="53">
        <v>0</v>
      </c>
      <c r="G220" s="53">
        <v>0</v>
      </c>
      <c r="H220"/>
      <c r="I220"/>
      <c r="J220"/>
    </row>
    <row r="221" spans="1:15" s="1" customFormat="1" ht="27.95" customHeight="1" x14ac:dyDescent="0.25">
      <c r="A221" s="7">
        <v>4</v>
      </c>
      <c r="B221" s="21" t="s">
        <v>164</v>
      </c>
      <c r="C221" s="7">
        <v>5</v>
      </c>
      <c r="D221" s="7" t="s">
        <v>8</v>
      </c>
      <c r="E221" s="37"/>
      <c r="F221" s="53">
        <v>0</v>
      </c>
      <c r="G221" s="53">
        <v>0</v>
      </c>
      <c r="H221"/>
      <c r="I221"/>
      <c r="J221"/>
    </row>
    <row r="222" spans="1:15" s="1" customFormat="1" ht="27.95" customHeight="1" x14ac:dyDescent="0.25">
      <c r="A222" s="7">
        <v>5</v>
      </c>
      <c r="B222" s="21" t="s">
        <v>196</v>
      </c>
      <c r="C222" s="7">
        <v>5</v>
      </c>
      <c r="D222" s="7" t="s">
        <v>8</v>
      </c>
      <c r="E222" s="37"/>
      <c r="F222" s="53">
        <v>0</v>
      </c>
      <c r="G222" s="53">
        <v>0</v>
      </c>
      <c r="H222"/>
      <c r="I222"/>
      <c r="J222"/>
    </row>
    <row r="223" spans="1:15" s="1" customFormat="1" ht="27.95" customHeight="1" x14ac:dyDescent="0.25">
      <c r="A223" s="7">
        <v>6</v>
      </c>
      <c r="B223" s="21" t="s">
        <v>165</v>
      </c>
      <c r="C223" s="7">
        <v>5</v>
      </c>
      <c r="D223" s="7" t="s">
        <v>8</v>
      </c>
      <c r="E223" s="37"/>
      <c r="F223" s="53">
        <v>0</v>
      </c>
      <c r="G223" s="53">
        <v>0</v>
      </c>
      <c r="H223"/>
      <c r="I223"/>
      <c r="J223"/>
    </row>
    <row r="224" spans="1:15" s="1" customFormat="1" ht="27.95" customHeight="1" x14ac:dyDescent="0.25">
      <c r="A224" s="7">
        <v>7</v>
      </c>
      <c r="B224" s="21" t="s">
        <v>166</v>
      </c>
      <c r="C224" s="7">
        <v>5</v>
      </c>
      <c r="D224" s="7" t="s">
        <v>8</v>
      </c>
      <c r="E224" s="37"/>
      <c r="F224" s="53">
        <v>0</v>
      </c>
      <c r="G224" s="53">
        <v>0</v>
      </c>
      <c r="H224"/>
      <c r="I224"/>
      <c r="J224"/>
    </row>
    <row r="225" spans="1:15" s="1" customFormat="1" ht="27.95" customHeight="1" x14ac:dyDescent="0.25">
      <c r="A225" s="7">
        <v>8</v>
      </c>
      <c r="B225" s="21" t="s">
        <v>167</v>
      </c>
      <c r="C225" s="7">
        <v>5</v>
      </c>
      <c r="D225" s="7" t="s">
        <v>8</v>
      </c>
      <c r="E225" s="37"/>
      <c r="F225" s="53">
        <v>0</v>
      </c>
      <c r="G225" s="53">
        <v>0</v>
      </c>
      <c r="H225"/>
      <c r="I225"/>
      <c r="J225"/>
    </row>
    <row r="226" spans="1:15" s="1" customFormat="1" ht="27.95" customHeight="1" x14ac:dyDescent="0.25">
      <c r="A226" s="7">
        <v>9</v>
      </c>
      <c r="B226" s="21" t="s">
        <v>168</v>
      </c>
      <c r="C226" s="7">
        <v>5</v>
      </c>
      <c r="D226" s="7" t="s">
        <v>8</v>
      </c>
      <c r="E226" s="37"/>
      <c r="F226" s="53">
        <v>0</v>
      </c>
      <c r="G226" s="53">
        <v>0</v>
      </c>
      <c r="H226"/>
      <c r="I226"/>
      <c r="J226"/>
    </row>
    <row r="227" spans="1:15" s="1" customFormat="1" ht="27.95" customHeight="1" x14ac:dyDescent="0.25">
      <c r="A227" s="7">
        <v>10</v>
      </c>
      <c r="B227" s="21" t="s">
        <v>169</v>
      </c>
      <c r="C227" s="7">
        <v>5</v>
      </c>
      <c r="D227" s="7" t="s">
        <v>8</v>
      </c>
      <c r="E227" s="37"/>
      <c r="F227" s="53">
        <v>0</v>
      </c>
      <c r="G227" s="53">
        <v>0</v>
      </c>
      <c r="H227"/>
      <c r="I227"/>
      <c r="J227"/>
    </row>
    <row r="228" spans="1:15" ht="30.75" customHeight="1" x14ac:dyDescent="0.25">
      <c r="A228" s="9">
        <v>11</v>
      </c>
      <c r="B228" s="22" t="s">
        <v>170</v>
      </c>
      <c r="C228" s="9">
        <v>5</v>
      </c>
      <c r="D228" s="9" t="s">
        <v>8</v>
      </c>
      <c r="E228" s="38"/>
      <c r="F228" s="55">
        <v>0</v>
      </c>
      <c r="G228" s="55">
        <v>0</v>
      </c>
      <c r="O228" s="1"/>
    </row>
    <row r="229" spans="1:15" ht="26.25" customHeight="1" x14ac:dyDescent="0.25">
      <c r="A229" s="45"/>
      <c r="B229" s="47"/>
      <c r="C229" s="30"/>
      <c r="D229" s="30"/>
      <c r="E229" s="76" t="s">
        <v>250</v>
      </c>
      <c r="F229" s="77"/>
      <c r="G229" s="55">
        <f>SUM(G218:G228)</f>
        <v>0</v>
      </c>
    </row>
    <row r="230" spans="1:15" ht="19.5" customHeight="1" x14ac:dyDescent="0.25">
      <c r="A230" s="71"/>
      <c r="B230" s="72"/>
      <c r="C230" s="72"/>
      <c r="D230" s="72"/>
      <c r="E230" s="72"/>
      <c r="F230" s="72"/>
      <c r="G230" s="73"/>
    </row>
    <row r="231" spans="1:15" ht="25.5" customHeight="1" x14ac:dyDescent="0.25">
      <c r="A231" s="74" t="s">
        <v>240</v>
      </c>
      <c r="B231" s="74"/>
      <c r="C231" s="74"/>
      <c r="D231" s="74"/>
      <c r="E231" s="74"/>
      <c r="F231" s="74"/>
      <c r="G231" s="74"/>
    </row>
    <row r="232" spans="1:15" ht="25.5" x14ac:dyDescent="0.25">
      <c r="A232" s="15" t="s">
        <v>42</v>
      </c>
      <c r="B232" s="15" t="s">
        <v>43</v>
      </c>
      <c r="C232" s="16" t="s">
        <v>44</v>
      </c>
      <c r="D232" s="16" t="s">
        <v>5</v>
      </c>
      <c r="E232" s="15" t="s">
        <v>245</v>
      </c>
      <c r="F232" s="15" t="s">
        <v>246</v>
      </c>
      <c r="G232" s="15" t="s">
        <v>247</v>
      </c>
    </row>
    <row r="233" spans="1:15" ht="27.95" customHeight="1" x14ac:dyDescent="0.25">
      <c r="A233" s="5">
        <v>1</v>
      </c>
      <c r="B233" s="11" t="s">
        <v>78</v>
      </c>
      <c r="C233" s="5">
        <v>800</v>
      </c>
      <c r="D233" s="5" t="s">
        <v>8</v>
      </c>
      <c r="E233" s="36"/>
      <c r="F233" s="52">
        <v>0</v>
      </c>
      <c r="G233" s="52">
        <v>0</v>
      </c>
    </row>
    <row r="234" spans="1:15" ht="27.95" customHeight="1" x14ac:dyDescent="0.25">
      <c r="A234" s="7">
        <v>2</v>
      </c>
      <c r="B234" s="8" t="s">
        <v>38</v>
      </c>
      <c r="C234" s="7">
        <v>50</v>
      </c>
      <c r="D234" s="7" t="s">
        <v>8</v>
      </c>
      <c r="E234" s="40"/>
      <c r="F234" s="53">
        <v>0</v>
      </c>
      <c r="G234" s="53">
        <v>0</v>
      </c>
    </row>
    <row r="235" spans="1:15" ht="27.95" customHeight="1" x14ac:dyDescent="0.25">
      <c r="A235" s="7">
        <v>3</v>
      </c>
      <c r="B235" s="21" t="s">
        <v>203</v>
      </c>
      <c r="C235" s="7">
        <v>100</v>
      </c>
      <c r="D235" s="7" t="s">
        <v>8</v>
      </c>
      <c r="E235" s="40"/>
      <c r="F235" s="53">
        <v>0</v>
      </c>
      <c r="G235" s="53">
        <v>0</v>
      </c>
    </row>
    <row r="236" spans="1:15" ht="27.95" customHeight="1" x14ac:dyDescent="0.25">
      <c r="A236" s="7">
        <v>4</v>
      </c>
      <c r="B236" s="8" t="s">
        <v>79</v>
      </c>
      <c r="C236" s="7">
        <v>100</v>
      </c>
      <c r="D236" s="7" t="s">
        <v>8</v>
      </c>
      <c r="E236" s="37"/>
      <c r="F236" s="53">
        <v>0</v>
      </c>
      <c r="G236" s="53">
        <v>0</v>
      </c>
    </row>
    <row r="237" spans="1:15" ht="48" customHeight="1" x14ac:dyDescent="0.25">
      <c r="A237" s="7">
        <v>5</v>
      </c>
      <c r="B237" s="8" t="s">
        <v>132</v>
      </c>
      <c r="C237" s="7">
        <v>1000</v>
      </c>
      <c r="D237" s="7" t="s">
        <v>8</v>
      </c>
      <c r="E237" s="40"/>
      <c r="F237" s="53">
        <v>0</v>
      </c>
      <c r="G237" s="53">
        <v>0</v>
      </c>
    </row>
    <row r="238" spans="1:15" ht="27.95" customHeight="1" x14ac:dyDescent="0.25">
      <c r="A238" s="7">
        <v>6</v>
      </c>
      <c r="B238" s="17" t="s">
        <v>80</v>
      </c>
      <c r="C238" s="7">
        <v>200</v>
      </c>
      <c r="D238" s="7" t="s">
        <v>8</v>
      </c>
      <c r="E238" s="40"/>
      <c r="F238" s="53">
        <v>0</v>
      </c>
      <c r="G238" s="53">
        <v>0</v>
      </c>
    </row>
    <row r="239" spans="1:15" ht="27.95" customHeight="1" x14ac:dyDescent="0.25">
      <c r="A239" s="7">
        <v>7</v>
      </c>
      <c r="B239" s="17" t="s">
        <v>83</v>
      </c>
      <c r="C239" s="7">
        <v>100</v>
      </c>
      <c r="D239" s="7" t="s">
        <v>8</v>
      </c>
      <c r="E239" s="40"/>
      <c r="F239" s="53">
        <v>0</v>
      </c>
      <c r="G239" s="53">
        <v>0</v>
      </c>
    </row>
    <row r="240" spans="1:15" ht="27.95" customHeight="1" x14ac:dyDescent="0.25">
      <c r="A240" s="7">
        <v>8</v>
      </c>
      <c r="B240" s="17" t="s">
        <v>84</v>
      </c>
      <c r="C240" s="7">
        <v>100</v>
      </c>
      <c r="D240" s="7" t="s">
        <v>8</v>
      </c>
      <c r="E240" s="40"/>
      <c r="F240" s="53">
        <v>0</v>
      </c>
      <c r="G240" s="53">
        <v>0</v>
      </c>
    </row>
    <row r="241" spans="1:7" ht="27.95" customHeight="1" x14ac:dyDescent="0.25">
      <c r="A241" s="7">
        <v>9</v>
      </c>
      <c r="B241" s="17" t="s">
        <v>88</v>
      </c>
      <c r="C241" s="7">
        <v>50</v>
      </c>
      <c r="D241" s="7" t="s">
        <v>8</v>
      </c>
      <c r="E241" s="40"/>
      <c r="F241" s="53">
        <v>0</v>
      </c>
      <c r="G241" s="53">
        <v>0</v>
      </c>
    </row>
    <row r="242" spans="1:7" ht="27.95" customHeight="1" x14ac:dyDescent="0.25">
      <c r="A242" s="7">
        <v>10</v>
      </c>
      <c r="B242" s="17" t="s">
        <v>89</v>
      </c>
      <c r="C242" s="7">
        <v>50</v>
      </c>
      <c r="D242" s="7" t="s">
        <v>8</v>
      </c>
      <c r="E242" s="37"/>
      <c r="F242" s="53">
        <v>0</v>
      </c>
      <c r="G242" s="53">
        <v>0</v>
      </c>
    </row>
    <row r="243" spans="1:7" ht="27.95" customHeight="1" x14ac:dyDescent="0.25">
      <c r="A243" s="7">
        <v>11</v>
      </c>
      <c r="B243" s="8" t="s">
        <v>87</v>
      </c>
      <c r="C243" s="7">
        <v>200</v>
      </c>
      <c r="D243" s="7" t="s">
        <v>8</v>
      </c>
      <c r="E243" s="37"/>
      <c r="F243" s="53">
        <v>0</v>
      </c>
      <c r="G243" s="53">
        <v>0</v>
      </c>
    </row>
    <row r="244" spans="1:7" ht="27.95" customHeight="1" x14ac:dyDescent="0.25">
      <c r="A244" s="7">
        <v>12</v>
      </c>
      <c r="B244" s="8" t="s">
        <v>86</v>
      </c>
      <c r="C244" s="7">
        <v>40</v>
      </c>
      <c r="D244" s="7" t="s">
        <v>8</v>
      </c>
      <c r="E244" s="37"/>
      <c r="F244" s="53">
        <v>0</v>
      </c>
      <c r="G244" s="53">
        <v>0</v>
      </c>
    </row>
    <row r="245" spans="1:7" ht="27.95" customHeight="1" x14ac:dyDescent="0.25">
      <c r="A245" s="7">
        <v>13</v>
      </c>
      <c r="B245" s="8" t="s">
        <v>81</v>
      </c>
      <c r="C245" s="7">
        <v>100</v>
      </c>
      <c r="D245" s="7" t="s">
        <v>8</v>
      </c>
      <c r="E245" s="40"/>
      <c r="F245" s="53">
        <v>0</v>
      </c>
      <c r="G245" s="53">
        <v>0</v>
      </c>
    </row>
    <row r="246" spans="1:7" ht="27.95" customHeight="1" x14ac:dyDescent="0.25">
      <c r="A246" s="9">
        <v>14</v>
      </c>
      <c r="B246" s="10" t="s">
        <v>85</v>
      </c>
      <c r="C246" s="9">
        <v>50</v>
      </c>
      <c r="D246" s="9" t="s">
        <v>8</v>
      </c>
      <c r="E246" s="38"/>
      <c r="F246" s="55">
        <v>0</v>
      </c>
      <c r="G246" s="55">
        <v>0</v>
      </c>
    </row>
    <row r="247" spans="1:7" ht="24.75" customHeight="1" x14ac:dyDescent="0.25">
      <c r="A247" s="45"/>
      <c r="B247" s="47"/>
      <c r="C247" s="30"/>
      <c r="D247" s="30"/>
      <c r="E247" s="76" t="s">
        <v>250</v>
      </c>
      <c r="F247" s="77"/>
      <c r="G247" s="55">
        <f>SUM(G233:G246)</f>
        <v>0</v>
      </c>
    </row>
    <row r="248" spans="1:7" ht="24.75" customHeight="1" x14ac:dyDescent="0.25">
      <c r="A248" s="71"/>
      <c r="B248" s="72"/>
      <c r="C248" s="72"/>
      <c r="D248" s="72"/>
      <c r="E248" s="72"/>
      <c r="F248" s="72"/>
      <c r="G248" s="73"/>
    </row>
    <row r="249" spans="1:7" ht="25.5" customHeight="1" x14ac:dyDescent="0.25">
      <c r="A249" s="74" t="s">
        <v>241</v>
      </c>
      <c r="B249" s="74"/>
      <c r="C249" s="74"/>
      <c r="D249" s="74"/>
      <c r="E249" s="74"/>
      <c r="F249" s="74"/>
      <c r="G249" s="74"/>
    </row>
    <row r="250" spans="1:7" ht="25.5" x14ac:dyDescent="0.25">
      <c r="A250" s="15" t="s">
        <v>42</v>
      </c>
      <c r="B250" s="15" t="s">
        <v>43</v>
      </c>
      <c r="C250" s="16" t="s">
        <v>44</v>
      </c>
      <c r="D250" s="16" t="s">
        <v>5</v>
      </c>
      <c r="E250" s="15" t="s">
        <v>245</v>
      </c>
      <c r="F250" s="15" t="s">
        <v>246</v>
      </c>
      <c r="G250" s="15" t="s">
        <v>247</v>
      </c>
    </row>
    <row r="251" spans="1:7" ht="27.95" customHeight="1" x14ac:dyDescent="0.25">
      <c r="A251" s="5">
        <v>1</v>
      </c>
      <c r="B251" s="6" t="s">
        <v>46</v>
      </c>
      <c r="C251" s="5">
        <v>5</v>
      </c>
      <c r="D251" s="5" t="s">
        <v>8</v>
      </c>
      <c r="E251" s="64"/>
      <c r="F251" s="52">
        <v>0</v>
      </c>
      <c r="G251" s="52">
        <v>0</v>
      </c>
    </row>
    <row r="252" spans="1:7" ht="27.95" customHeight="1" x14ac:dyDescent="0.25">
      <c r="A252" s="7">
        <v>2</v>
      </c>
      <c r="B252" s="8" t="s">
        <v>107</v>
      </c>
      <c r="C252" s="7">
        <v>6</v>
      </c>
      <c r="D252" s="7" t="s">
        <v>8</v>
      </c>
      <c r="E252" s="66"/>
      <c r="F252" s="53">
        <v>0</v>
      </c>
      <c r="G252" s="53">
        <v>0</v>
      </c>
    </row>
    <row r="253" spans="1:7" ht="27.95" customHeight="1" x14ac:dyDescent="0.25">
      <c r="A253" s="7">
        <v>3</v>
      </c>
      <c r="B253" s="8" t="s">
        <v>110</v>
      </c>
      <c r="C253" s="7">
        <v>6</v>
      </c>
      <c r="D253" s="7" t="s">
        <v>8</v>
      </c>
      <c r="E253" s="66"/>
      <c r="F253" s="53">
        <v>0</v>
      </c>
      <c r="G253" s="53">
        <v>0</v>
      </c>
    </row>
    <row r="254" spans="1:7" ht="27.95" customHeight="1" x14ac:dyDescent="0.25">
      <c r="A254" s="7">
        <v>4</v>
      </c>
      <c r="B254" s="8" t="s">
        <v>142</v>
      </c>
      <c r="C254" s="7">
        <v>6</v>
      </c>
      <c r="D254" s="7" t="s">
        <v>8</v>
      </c>
      <c r="E254" s="66"/>
      <c r="F254" s="60">
        <v>0</v>
      </c>
      <c r="G254" s="53">
        <v>0</v>
      </c>
    </row>
    <row r="255" spans="1:7" ht="27.95" customHeight="1" x14ac:dyDescent="0.25">
      <c r="A255" s="7">
        <v>5</v>
      </c>
      <c r="B255" s="8" t="s">
        <v>143</v>
      </c>
      <c r="C255" s="7">
        <v>6</v>
      </c>
      <c r="D255" s="7" t="s">
        <v>8</v>
      </c>
      <c r="E255" s="66"/>
      <c r="F255" s="60">
        <v>0</v>
      </c>
      <c r="G255" s="53">
        <v>0</v>
      </c>
    </row>
    <row r="256" spans="1:7" ht="27.95" customHeight="1" x14ac:dyDescent="0.25">
      <c r="A256" s="7">
        <v>6</v>
      </c>
      <c r="B256" s="8" t="s">
        <v>144</v>
      </c>
      <c r="C256" s="7">
        <v>6</v>
      </c>
      <c r="D256" s="7" t="s">
        <v>8</v>
      </c>
      <c r="E256" s="66"/>
      <c r="F256" s="60">
        <v>0</v>
      </c>
      <c r="G256" s="53">
        <v>0</v>
      </c>
    </row>
    <row r="257" spans="1:7" ht="27.95" customHeight="1" x14ac:dyDescent="0.25">
      <c r="A257" s="7">
        <v>7</v>
      </c>
      <c r="B257" s="8" t="s">
        <v>145</v>
      </c>
      <c r="C257" s="7">
        <v>6</v>
      </c>
      <c r="D257" s="7" t="s">
        <v>8</v>
      </c>
      <c r="E257" s="66"/>
      <c r="F257" s="60">
        <v>0</v>
      </c>
      <c r="G257" s="53">
        <v>0</v>
      </c>
    </row>
    <row r="258" spans="1:7" ht="27.95" customHeight="1" x14ac:dyDescent="0.25">
      <c r="A258" s="9">
        <v>8</v>
      </c>
      <c r="B258" s="10" t="s">
        <v>146</v>
      </c>
      <c r="C258" s="9">
        <v>3</v>
      </c>
      <c r="D258" s="9" t="s">
        <v>8</v>
      </c>
      <c r="E258" s="68"/>
      <c r="F258" s="61">
        <v>0</v>
      </c>
      <c r="G258" s="55">
        <v>0</v>
      </c>
    </row>
    <row r="259" spans="1:7" ht="26.25" customHeight="1" x14ac:dyDescent="0.25">
      <c r="A259" s="45"/>
      <c r="B259" s="47"/>
      <c r="C259" s="30"/>
      <c r="D259" s="30"/>
      <c r="E259" s="76" t="s">
        <v>250</v>
      </c>
      <c r="F259" s="77"/>
      <c r="G259" s="55">
        <f>SUM(G251:G258)</f>
        <v>0</v>
      </c>
    </row>
    <row r="260" spans="1:7" ht="26.25" customHeight="1" x14ac:dyDescent="0.25">
      <c r="A260" s="71"/>
      <c r="B260" s="72"/>
      <c r="C260" s="72"/>
      <c r="D260" s="72"/>
      <c r="E260" s="72"/>
      <c r="F260" s="72"/>
      <c r="G260" s="73"/>
    </row>
    <row r="261" spans="1:7" ht="25.5" customHeight="1" x14ac:dyDescent="0.25">
      <c r="A261" s="74" t="s">
        <v>242</v>
      </c>
      <c r="B261" s="74"/>
      <c r="C261" s="74"/>
      <c r="D261" s="74"/>
      <c r="E261" s="74"/>
      <c r="F261" s="74"/>
      <c r="G261" s="74"/>
    </row>
    <row r="262" spans="1:7" ht="25.5" x14ac:dyDescent="0.25">
      <c r="A262" s="15" t="s">
        <v>42</v>
      </c>
      <c r="B262" s="15" t="s">
        <v>43</v>
      </c>
      <c r="C262" s="16" t="s">
        <v>44</v>
      </c>
      <c r="D262" s="16" t="s">
        <v>5</v>
      </c>
      <c r="E262" s="15" t="s">
        <v>245</v>
      </c>
      <c r="F262" s="15" t="s">
        <v>246</v>
      </c>
      <c r="G262" s="15" t="s">
        <v>247</v>
      </c>
    </row>
    <row r="263" spans="1:7" ht="27.95" customHeight="1" x14ac:dyDescent="0.25">
      <c r="A263" s="23">
        <v>1</v>
      </c>
      <c r="B263" s="24" t="s">
        <v>160</v>
      </c>
      <c r="C263" s="23">
        <v>10</v>
      </c>
      <c r="D263" s="5" t="s">
        <v>8</v>
      </c>
      <c r="E263" s="36"/>
      <c r="F263" s="59">
        <v>0</v>
      </c>
      <c r="G263" s="52">
        <v>0</v>
      </c>
    </row>
    <row r="264" spans="1:7" ht="27.95" customHeight="1" x14ac:dyDescent="0.25">
      <c r="A264" s="25">
        <v>2</v>
      </c>
      <c r="B264" s="21" t="s">
        <v>109</v>
      </c>
      <c r="C264" s="25">
        <v>10</v>
      </c>
      <c r="D264" s="7" t="s">
        <v>8</v>
      </c>
      <c r="E264" s="37"/>
      <c r="F264" s="60">
        <v>0</v>
      </c>
      <c r="G264" s="53">
        <v>0</v>
      </c>
    </row>
    <row r="265" spans="1:7" ht="38.25" x14ac:dyDescent="0.25">
      <c r="A265" s="26">
        <v>3</v>
      </c>
      <c r="B265" s="22" t="s">
        <v>198</v>
      </c>
      <c r="C265" s="26">
        <v>10</v>
      </c>
      <c r="D265" s="9" t="s">
        <v>8</v>
      </c>
      <c r="E265" s="38"/>
      <c r="F265" s="61">
        <v>0</v>
      </c>
      <c r="G265" s="55">
        <v>0</v>
      </c>
    </row>
    <row r="266" spans="1:7" ht="22.5" customHeight="1" x14ac:dyDescent="0.25">
      <c r="A266" s="45"/>
      <c r="B266" s="47"/>
      <c r="C266" s="30"/>
      <c r="D266" s="30"/>
      <c r="E266" s="76" t="s">
        <v>250</v>
      </c>
      <c r="F266" s="77"/>
      <c r="G266" s="62">
        <f>SUM(G263:G265)</f>
        <v>0</v>
      </c>
    </row>
    <row r="267" spans="1:7" ht="22.5" customHeight="1" x14ac:dyDescent="0.25">
      <c r="A267" s="71"/>
      <c r="B267" s="72"/>
      <c r="C267" s="72"/>
      <c r="D267" s="72"/>
      <c r="E267" s="72"/>
      <c r="F267" s="72"/>
      <c r="G267" s="73"/>
    </row>
    <row r="268" spans="1:7" ht="25.5" customHeight="1" x14ac:dyDescent="0.25">
      <c r="A268" s="74" t="s">
        <v>243</v>
      </c>
      <c r="B268" s="74"/>
      <c r="C268" s="74"/>
      <c r="D268" s="74"/>
      <c r="E268" s="74"/>
      <c r="F268" s="74"/>
      <c r="G268" s="74"/>
    </row>
    <row r="269" spans="1:7" ht="25.5" x14ac:dyDescent="0.25">
      <c r="A269" s="15" t="s">
        <v>42</v>
      </c>
      <c r="B269" s="15" t="s">
        <v>43</v>
      </c>
      <c r="C269" s="16" t="s">
        <v>44</v>
      </c>
      <c r="D269" s="16" t="s">
        <v>5</v>
      </c>
      <c r="E269" s="15" t="s">
        <v>245</v>
      </c>
      <c r="F269" s="15" t="s">
        <v>246</v>
      </c>
      <c r="G269" s="15" t="s">
        <v>247</v>
      </c>
    </row>
    <row r="270" spans="1:7" ht="19.5" customHeight="1" x14ac:dyDescent="0.25">
      <c r="A270" s="5">
        <v>1</v>
      </c>
      <c r="B270" s="24" t="s">
        <v>133</v>
      </c>
      <c r="C270" s="5">
        <v>50</v>
      </c>
      <c r="D270" s="5" t="s">
        <v>8</v>
      </c>
      <c r="E270" s="36"/>
      <c r="F270" s="48">
        <v>0</v>
      </c>
      <c r="G270" s="48">
        <v>0</v>
      </c>
    </row>
    <row r="271" spans="1:7" ht="19.5" customHeight="1" x14ac:dyDescent="0.25">
      <c r="A271" s="7">
        <v>2</v>
      </c>
      <c r="B271" s="21" t="s">
        <v>134</v>
      </c>
      <c r="C271" s="7">
        <v>50</v>
      </c>
      <c r="D271" s="7" t="s">
        <v>8</v>
      </c>
      <c r="E271" s="37"/>
      <c r="F271" s="49">
        <v>0</v>
      </c>
      <c r="G271" s="49">
        <v>0</v>
      </c>
    </row>
    <row r="272" spans="1:7" ht="19.5" customHeight="1" x14ac:dyDescent="0.25">
      <c r="A272" s="7">
        <v>3</v>
      </c>
      <c r="B272" s="21" t="s">
        <v>197</v>
      </c>
      <c r="C272" s="7">
        <v>50</v>
      </c>
      <c r="D272" s="7" t="s">
        <v>8</v>
      </c>
      <c r="E272" s="37"/>
      <c r="F272" s="49">
        <v>0</v>
      </c>
      <c r="G272" s="49">
        <v>0</v>
      </c>
    </row>
    <row r="273" spans="1:7" ht="19.5" customHeight="1" x14ac:dyDescent="0.25">
      <c r="A273" s="7">
        <v>4</v>
      </c>
      <c r="B273" s="21" t="s">
        <v>135</v>
      </c>
      <c r="C273" s="7">
        <v>50</v>
      </c>
      <c r="D273" s="7" t="s">
        <v>8</v>
      </c>
      <c r="E273" s="37"/>
      <c r="F273" s="49">
        <v>0</v>
      </c>
      <c r="G273" s="49">
        <v>0</v>
      </c>
    </row>
    <row r="274" spans="1:7" ht="19.5" customHeight="1" x14ac:dyDescent="0.25">
      <c r="A274" s="7">
        <v>5</v>
      </c>
      <c r="B274" s="21" t="s">
        <v>136</v>
      </c>
      <c r="C274" s="7">
        <v>30</v>
      </c>
      <c r="D274" s="7" t="s">
        <v>8</v>
      </c>
      <c r="E274" s="37"/>
      <c r="F274" s="49">
        <v>0</v>
      </c>
      <c r="G274" s="49">
        <v>0</v>
      </c>
    </row>
    <row r="275" spans="1:7" ht="19.5" customHeight="1" x14ac:dyDescent="0.25">
      <c r="A275" s="7">
        <v>6</v>
      </c>
      <c r="B275" s="21" t="s">
        <v>137</v>
      </c>
      <c r="C275" s="7">
        <v>30</v>
      </c>
      <c r="D275" s="7" t="s">
        <v>8</v>
      </c>
      <c r="E275" s="37"/>
      <c r="F275" s="49">
        <v>0</v>
      </c>
      <c r="G275" s="49">
        <v>0</v>
      </c>
    </row>
    <row r="276" spans="1:7" ht="19.5" customHeight="1" x14ac:dyDescent="0.25">
      <c r="A276" s="7">
        <v>7</v>
      </c>
      <c r="B276" s="21" t="s">
        <v>138</v>
      </c>
      <c r="C276" s="7">
        <v>30</v>
      </c>
      <c r="D276" s="7" t="s">
        <v>8</v>
      </c>
      <c r="E276" s="37"/>
      <c r="F276" s="49">
        <v>0</v>
      </c>
      <c r="G276" s="49">
        <v>0</v>
      </c>
    </row>
    <row r="277" spans="1:7" ht="19.5" customHeight="1" x14ac:dyDescent="0.25">
      <c r="A277" s="7">
        <v>8</v>
      </c>
      <c r="B277" s="21" t="s">
        <v>139</v>
      </c>
      <c r="C277" s="7">
        <v>5000</v>
      </c>
      <c r="D277" s="7" t="s">
        <v>19</v>
      </c>
      <c r="E277" s="37"/>
      <c r="F277" s="49">
        <v>0</v>
      </c>
      <c r="G277" s="49">
        <v>0</v>
      </c>
    </row>
    <row r="278" spans="1:7" ht="19.5" customHeight="1" x14ac:dyDescent="0.25">
      <c r="A278" s="9">
        <v>9</v>
      </c>
      <c r="B278" s="10" t="s">
        <v>140</v>
      </c>
      <c r="C278" s="9">
        <v>100</v>
      </c>
      <c r="D278" s="9" t="s">
        <v>8</v>
      </c>
      <c r="E278" s="38"/>
      <c r="F278" s="50">
        <v>0</v>
      </c>
      <c r="G278" s="50">
        <v>0</v>
      </c>
    </row>
    <row r="279" spans="1:7" ht="21" customHeight="1" x14ac:dyDescent="0.25">
      <c r="A279" s="78"/>
      <c r="B279" s="79"/>
      <c r="C279" s="79"/>
      <c r="D279" s="80"/>
      <c r="E279" s="76" t="s">
        <v>250</v>
      </c>
      <c r="F279" s="77"/>
      <c r="G279" s="50">
        <f>SUM(G270:G278)</f>
        <v>0</v>
      </c>
    </row>
    <row r="280" spans="1:7" ht="21" customHeight="1" x14ac:dyDescent="0.25">
      <c r="A280" s="71"/>
      <c r="B280" s="72"/>
      <c r="C280" s="72"/>
      <c r="D280" s="72"/>
      <c r="E280" s="72"/>
      <c r="F280" s="72"/>
      <c r="G280" s="73"/>
    </row>
    <row r="281" spans="1:7" ht="25.5" customHeight="1" x14ac:dyDescent="0.25">
      <c r="A281" s="74" t="s">
        <v>244</v>
      </c>
      <c r="B281" s="74"/>
      <c r="C281" s="74"/>
      <c r="D281" s="74"/>
      <c r="E281" s="74"/>
      <c r="F281" s="74"/>
      <c r="G281" s="74"/>
    </row>
    <row r="282" spans="1:7" ht="25.5" x14ac:dyDescent="0.25">
      <c r="A282" s="15" t="s">
        <v>42</v>
      </c>
      <c r="B282" s="15" t="s">
        <v>43</v>
      </c>
      <c r="C282" s="16" t="s">
        <v>44</v>
      </c>
      <c r="D282" s="16" t="s">
        <v>5</v>
      </c>
      <c r="E282" s="15" t="s">
        <v>245</v>
      </c>
      <c r="F282" s="15" t="s">
        <v>246</v>
      </c>
      <c r="G282" s="15" t="s">
        <v>247</v>
      </c>
    </row>
    <row r="283" spans="1:7" ht="19.5" customHeight="1" x14ac:dyDescent="0.25">
      <c r="A283" s="42">
        <v>1</v>
      </c>
      <c r="B283" s="43" t="s">
        <v>202</v>
      </c>
      <c r="C283" s="44">
        <v>600</v>
      </c>
      <c r="D283" s="44" t="s">
        <v>19</v>
      </c>
      <c r="E283" s="41"/>
      <c r="F283" s="63">
        <v>0</v>
      </c>
      <c r="G283" s="63">
        <v>0</v>
      </c>
    </row>
    <row r="284" spans="1:7" ht="23.25" customHeight="1" x14ac:dyDescent="0.25">
      <c r="A284" s="78"/>
      <c r="B284" s="79"/>
      <c r="C284" s="79"/>
      <c r="D284" s="80"/>
      <c r="E284" s="76" t="s">
        <v>250</v>
      </c>
      <c r="F284" s="77"/>
      <c r="G284" s="50">
        <f>G283</f>
        <v>0</v>
      </c>
    </row>
    <row r="285" spans="1:7" x14ac:dyDescent="0.25">
      <c r="A285" s="45"/>
      <c r="B285" s="30"/>
      <c r="C285" s="30"/>
      <c r="D285" s="30"/>
      <c r="F285" s="1"/>
      <c r="G285" s="31"/>
    </row>
    <row r="286" spans="1:7" ht="23.25" customHeight="1" x14ac:dyDescent="0.25">
      <c r="A286" s="45"/>
      <c r="B286" s="30"/>
      <c r="C286" s="30"/>
      <c r="D286" s="30"/>
      <c r="E286" s="86" t="s">
        <v>252</v>
      </c>
      <c r="F286" s="86"/>
      <c r="G286" s="70">
        <f>G17+G31+G44+G72+G84+G146+G169+G194+G214+G229+G247+G259+G266+G279+G284</f>
        <v>0</v>
      </c>
    </row>
    <row r="287" spans="1:7" x14ac:dyDescent="0.25">
      <c r="A287" s="45"/>
      <c r="B287" s="30"/>
      <c r="C287" s="30"/>
      <c r="D287" s="30"/>
      <c r="F287" s="1"/>
      <c r="G287" s="31"/>
    </row>
    <row r="288" spans="1:7" x14ac:dyDescent="0.25">
      <c r="A288" s="81" t="s">
        <v>45</v>
      </c>
      <c r="B288" s="82"/>
      <c r="C288" s="82"/>
      <c r="D288" s="82"/>
      <c r="E288" s="82"/>
      <c r="F288" s="82"/>
      <c r="G288" s="85"/>
    </row>
    <row r="289" spans="1:7" x14ac:dyDescent="0.25">
      <c r="A289" s="81" t="s">
        <v>251</v>
      </c>
      <c r="B289" s="82"/>
      <c r="C289" s="82"/>
      <c r="D289" s="82"/>
      <c r="E289" s="82"/>
      <c r="F289" s="82"/>
      <c r="G289" s="85"/>
    </row>
    <row r="290" spans="1:7" x14ac:dyDescent="0.25">
      <c r="A290" s="45"/>
      <c r="B290" s="30"/>
      <c r="C290" s="30"/>
      <c r="D290" s="30"/>
      <c r="F290" s="1"/>
      <c r="G290" s="31"/>
    </row>
    <row r="291" spans="1:7" x14ac:dyDescent="0.25">
      <c r="A291" s="45"/>
      <c r="B291" s="30"/>
      <c r="C291" s="30"/>
      <c r="D291" s="30"/>
      <c r="F291" s="1"/>
      <c r="G291" s="31"/>
    </row>
    <row r="292" spans="1:7" x14ac:dyDescent="0.25">
      <c r="A292" s="45"/>
      <c r="B292" s="30"/>
      <c r="C292" s="30"/>
      <c r="D292" s="30"/>
      <c r="F292" s="1"/>
      <c r="G292" s="31"/>
    </row>
    <row r="293" spans="1:7" x14ac:dyDescent="0.25">
      <c r="A293" s="81"/>
      <c r="B293" s="82"/>
      <c r="C293" s="82"/>
      <c r="D293" s="82"/>
      <c r="F293" s="1"/>
      <c r="G293" s="31"/>
    </row>
    <row r="294" spans="1:7" x14ac:dyDescent="0.25">
      <c r="A294" s="83"/>
      <c r="B294" s="84"/>
      <c r="C294" s="84"/>
      <c r="D294" s="84"/>
      <c r="E294" s="34"/>
      <c r="F294" s="34"/>
      <c r="G294" s="35"/>
    </row>
    <row r="295" spans="1:7" x14ac:dyDescent="0.25">
      <c r="A295" s="12"/>
      <c r="B295" s="13"/>
      <c r="C295" s="12"/>
      <c r="D295" s="12"/>
    </row>
    <row r="296" spans="1:7" x14ac:dyDescent="0.25">
      <c r="D296" s="1"/>
    </row>
    <row r="297" spans="1:7" x14ac:dyDescent="0.25">
      <c r="D297" s="1"/>
      <c r="E297" s="29"/>
    </row>
    <row r="298" spans="1:7" x14ac:dyDescent="0.25">
      <c r="D298" s="1"/>
    </row>
    <row r="299" spans="1:7" x14ac:dyDescent="0.25">
      <c r="D299" s="1"/>
    </row>
  </sheetData>
  <sortState ref="A44:E97">
    <sortCondition ref="B44"/>
  </sortState>
  <mergeCells count="57">
    <mergeCell ref="E214:F214"/>
    <mergeCell ref="E229:F229"/>
    <mergeCell ref="E247:F247"/>
    <mergeCell ref="A147:G147"/>
    <mergeCell ref="A170:G170"/>
    <mergeCell ref="A215:G215"/>
    <mergeCell ref="A230:G230"/>
    <mergeCell ref="E194:F194"/>
    <mergeCell ref="A171:G171"/>
    <mergeCell ref="A148:G148"/>
    <mergeCell ref="E31:F31"/>
    <mergeCell ref="E44:F44"/>
    <mergeCell ref="E72:F72"/>
    <mergeCell ref="E84:F84"/>
    <mergeCell ref="A32:G32"/>
    <mergeCell ref="A45:G45"/>
    <mergeCell ref="A73:G73"/>
    <mergeCell ref="A74:G74"/>
    <mergeCell ref="A33:G33"/>
    <mergeCell ref="A1:G1"/>
    <mergeCell ref="A2:G2"/>
    <mergeCell ref="A3:G3"/>
    <mergeCell ref="A4:G4"/>
    <mergeCell ref="A5:G5"/>
    <mergeCell ref="A7:G7"/>
    <mergeCell ref="A8:G8"/>
    <mergeCell ref="A9:G9"/>
    <mergeCell ref="A19:G19"/>
    <mergeCell ref="A18:G18"/>
    <mergeCell ref="E17:F17"/>
    <mergeCell ref="A294:D294"/>
    <mergeCell ref="A267:G267"/>
    <mergeCell ref="A281:G281"/>
    <mergeCell ref="A288:G288"/>
    <mergeCell ref="A289:G289"/>
    <mergeCell ref="E286:F286"/>
    <mergeCell ref="E284:F284"/>
    <mergeCell ref="A279:D279"/>
    <mergeCell ref="A284:D284"/>
    <mergeCell ref="A268:G268"/>
    <mergeCell ref="A293:D293"/>
    <mergeCell ref="A260:G260"/>
    <mergeCell ref="A280:G280"/>
    <mergeCell ref="A46:G46"/>
    <mergeCell ref="A86:G86"/>
    <mergeCell ref="A85:G85"/>
    <mergeCell ref="A249:G249"/>
    <mergeCell ref="A261:G261"/>
    <mergeCell ref="A195:D195"/>
    <mergeCell ref="A216:G216"/>
    <mergeCell ref="A231:G231"/>
    <mergeCell ref="E259:F259"/>
    <mergeCell ref="A248:G248"/>
    <mergeCell ref="E266:F266"/>
    <mergeCell ref="E279:F279"/>
    <mergeCell ref="E146:F146"/>
    <mergeCell ref="E169:F169"/>
  </mergeCells>
  <printOptions horizontalCentered="1"/>
  <pageMargins left="1.1811023622047245" right="0.39370078740157483" top="0.78740157480314965" bottom="0.59055118110236227" header="0.51181102362204722" footer="0.51181102362204722"/>
  <pageSetup paperSize="9" scale="85" firstPageNumber="0" fitToHeight="0" orientation="portrait" r:id="rId1"/>
  <rowBreaks count="1" manualBreakCount="1">
    <brk id="194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5703125"/>
  </cols>
  <sheetData/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5703125"/>
  </cols>
  <sheetData/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Cicero da Costa Rocha</dc:creator>
  <cp:lastModifiedBy>Cicero da Costa Rocha</cp:lastModifiedBy>
  <cp:revision>1</cp:revision>
  <cp:lastPrinted>2020-09-30T12:35:48Z</cp:lastPrinted>
  <dcterms:created xsi:type="dcterms:W3CDTF">2018-09-26T20:30:03Z</dcterms:created>
  <dcterms:modified xsi:type="dcterms:W3CDTF">2020-10-13T12:17:10Z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