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Est. Total" sheetId="1" r:id="rId1"/>
    <sheet name="lote 1 x" sheetId="2" r:id="rId2"/>
    <sheet name="lote 2 x" sheetId="3" r:id="rId3"/>
    <sheet name="lote 3 x" sheetId="4" r:id="rId4"/>
    <sheet name="lote 4 x" sheetId="5" r:id="rId5"/>
    <sheet name="lote 5 x" sheetId="6" r:id="rId6"/>
    <sheet name="Plan1" sheetId="7" r:id="rId7"/>
  </sheets>
  <definedNames>
    <definedName name="_xlnm.Print_Area" localSheetId="0">'Est. Total'!$A$1:$E$33</definedName>
    <definedName name="_xlnm.Print_Area" localSheetId="1">'lote 1 x'!$A$1:$F$60</definedName>
    <definedName name="_xlnm.Print_Area" localSheetId="2">'lote 2 x'!$A$1:$F$53</definedName>
    <definedName name="_xlnm.Print_Area" localSheetId="3">'lote 3 x'!$A$1:$F$74</definedName>
    <definedName name="_xlnm.Print_Area" localSheetId="4">'lote 4 x'!$A$1:$F$74</definedName>
    <definedName name="_xlnm.Print_Area" localSheetId="5">'lote 5 x'!$A$1:$F$75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0" i="6" l="1"/>
  <c r="F59" i="5"/>
  <c r="F59" i="4"/>
  <c r="F42" i="3"/>
  <c r="F46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61" i="6" l="1"/>
  <c r="F62" i="6"/>
  <c r="F63" i="6"/>
  <c r="F64" i="6"/>
  <c r="F43" i="3"/>
  <c r="F44" i="3"/>
  <c r="F45" i="3"/>
  <c r="F46" i="3"/>
  <c r="F60" i="5"/>
  <c r="F61" i="5"/>
  <c r="F62" i="5"/>
  <c r="F63" i="5"/>
  <c r="F60" i="4"/>
  <c r="F61" i="4"/>
  <c r="F62" i="4"/>
  <c r="F63" i="4"/>
  <c r="F47" i="2"/>
  <c r="F48" i="2"/>
  <c r="F49" i="2"/>
  <c r="F50" i="2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56" i="6" s="1"/>
  <c r="C12" i="1" s="1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55" i="4" l="1"/>
  <c r="C10" i="1" s="1"/>
  <c r="F38" i="3"/>
  <c r="C9" i="1" s="1"/>
  <c r="F66" i="6"/>
  <c r="F55" i="5"/>
  <c r="C11" i="1" s="1"/>
  <c r="F65" i="5"/>
  <c r="F65" i="4"/>
  <c r="F48" i="3"/>
  <c r="D9" i="1" s="1"/>
  <c r="F43" i="2"/>
  <c r="C8" i="1" s="1"/>
  <c r="F51" i="2"/>
  <c r="D8" i="1" s="1"/>
  <c r="E9" i="1" l="1"/>
  <c r="F9" i="6"/>
  <c r="D12" i="1"/>
  <c r="E12" i="1" s="1"/>
  <c r="F9" i="5"/>
  <c r="D11" i="1"/>
  <c r="E11" i="1" s="1"/>
  <c r="F9" i="4"/>
  <c r="D10" i="1"/>
  <c r="E10" i="1" s="1"/>
  <c r="F9" i="3"/>
  <c r="E8" i="1"/>
  <c r="F8" i="2"/>
  <c r="E15" i="1" l="1"/>
</calcChain>
</file>

<file path=xl/sharedStrings.xml><?xml version="1.0" encoding="utf-8"?>
<sst xmlns="http://schemas.openxmlformats.org/spreadsheetml/2006/main" count="527" uniqueCount="235">
  <si>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</si>
  <si>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</si>
  <si>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</si>
  <si>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</si>
  <si>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</si>
  <si>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</si>
  <si>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Descrição</t>
  </si>
  <si>
    <t>peças</t>
  </si>
  <si>
    <t>serviços</t>
  </si>
  <si>
    <t>P. Total - R$</t>
  </si>
  <si>
    <t>AERADORES TORNADO 40CV</t>
  </si>
  <si>
    <t>AERADORES 3CV</t>
  </si>
  <si>
    <t>BOMBA ANFIBIA - EQUIPAMENTO - R2-265 / R3-265</t>
  </si>
  <si>
    <t>BOMBA ANFÍBIA - EQUIPAMENTO - R2-320</t>
  </si>
  <si>
    <t>BOMBA ANFÍBIA - EQUIPAMENTO - R1-260</t>
  </si>
  <si>
    <t>TOTAL GERAL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</si>
  <si>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</si>
  <si>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</si>
  <si>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</si>
  <si>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</si>
  <si>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</si>
  <si>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LOTE 1</t>
  </si>
  <si>
    <t>V. TOT. - MAT. + M.O.</t>
  </si>
  <si>
    <t>AERADORES 40CV</t>
  </si>
  <si>
    <t>DETALHAMENTO DOS PRODUTOS</t>
  </si>
  <si>
    <t>Item</t>
  </si>
  <si>
    <t>Qtde</t>
  </si>
  <si>
    <t>Unid.</t>
  </si>
  <si>
    <t>Unitário R$</t>
  </si>
  <si>
    <t>Total R$</t>
  </si>
  <si>
    <t>MOTOR ELÉTRICO - aerador de 40 CV</t>
  </si>
  <si>
    <t>UN</t>
  </si>
  <si>
    <t>PE DA CARCAÇA DO MOTOR - aerador de 40 CV</t>
  </si>
  <si>
    <t>CABO - aerador de 40 CV</t>
  </si>
  <si>
    <t>MT</t>
  </si>
  <si>
    <t>SUPORTE MANCAL TRASEIRO - aerador de 40 CV</t>
  </si>
  <si>
    <t>MANCAL RADIAL TRASEIRO - aerador de 40 CV</t>
  </si>
  <si>
    <t>ANEL DE GRAFITE - 110 - aerador de 40 CV</t>
  </si>
  <si>
    <t>SUPORTE MANCAL DIANTEIRO - aerador de 40 CV</t>
  </si>
  <si>
    <t>MANCAL DIANTEIRO - aerador de 40 CV</t>
  </si>
  <si>
    <t>EIXO - aerador de 40 CV</t>
  </si>
  <si>
    <t>CARCAÇA DE ASPIRAÇÃO - aerador de 40 CV</t>
  </si>
  <si>
    <t>BARRA PROTETORA LONGA - aerador de 40 CV</t>
  </si>
  <si>
    <t>BARRA PROTETORA CURTA - aerador de 40 CV</t>
  </si>
  <si>
    <t>TIRANTE - aerador de 40 CV</t>
  </si>
  <si>
    <t>PRENSA CABO - aerador de 40 CV</t>
  </si>
  <si>
    <t>TAMPA DOS FIOS - aerador de 40 CV</t>
  </si>
  <si>
    <t>TAMPA TRASEIRA - aerador de 40 CV</t>
  </si>
  <si>
    <t>ROTOR - aerador de 40 CV</t>
  </si>
  <si>
    <t>ROTOR INTERNO - aerador de 40 CV</t>
  </si>
  <si>
    <t>CHAVETA ROTOR - aerador de 40 CV</t>
  </si>
  <si>
    <t>PORCA ROTOR ASTA 20 - aerador de 40 CV</t>
  </si>
  <si>
    <t>ANEL DESGASTE - aerador de 40 CV</t>
  </si>
  <si>
    <t>ANEL DESLIZAMENTO - aerador de 40 CV</t>
  </si>
  <si>
    <t>SELO MECANICO 45 - 2905 - aerador de 40 CV</t>
  </si>
  <si>
    <t>CX SELO  - aerador de 40 CV</t>
  </si>
  <si>
    <t>SUPORTE DE MOTOR TORNADO 25- PERIFÉRICOS - aerador de 40 CV</t>
  </si>
  <si>
    <t>TUBO DO SUPORTE - PERIFÉRICOS - aerador de 40 CV</t>
  </si>
  <si>
    <t>ARTICULAÇÃO CENTRAL  - PERIFÉRICOS - aerador de 40 CV</t>
  </si>
  <si>
    <t>BRAÇO DA BOIA - PERIFÉRICOS - 40 CV</t>
  </si>
  <si>
    <t>BOIA 150L - PERIFÉRICOS - aerador de 40 CV</t>
  </si>
  <si>
    <t>DETALHAMENTO DOS SERVIÇOS</t>
  </si>
  <si>
    <t>MONTAGEM -  aerador de 40 CV</t>
  </si>
  <si>
    <t>SV</t>
  </si>
  <si>
    <t>DESMONTAGEM  - aerador de 40 CV</t>
  </si>
  <si>
    <t>JATEAMENTO  - aerador de 40 CV</t>
  </si>
  <si>
    <t>PINTURA  - aerador de 40 CV</t>
  </si>
  <si>
    <t>LOTE 2</t>
  </si>
  <si>
    <t>MOTOR  - AERADOR 3CV</t>
  </si>
  <si>
    <t>CABO  - AERADOR 3CV</t>
  </si>
  <si>
    <t>MANCAL RADIAL INFERIOR  - AERADOR 3CV</t>
  </si>
  <si>
    <t>SUPORTE MANCAL INFERIOR  - AERADOR 3CV</t>
  </si>
  <si>
    <t>MANCAL RADIAL SUPERIOR   - AERADOR 3CV</t>
  </si>
  <si>
    <t>SUPORTE DO MANCAL DIANTEIRO  - AERADOR 3CV</t>
  </si>
  <si>
    <t>ANEL DESLIZAMENTO GRAFITE TORNADO 7  - AERADOR 3CV</t>
  </si>
  <si>
    <t>EIXO  - AERADOR 3CV</t>
  </si>
  <si>
    <t>CARCAÇA DE ASPIRAÇÃO  - AERADOR 3CV</t>
  </si>
  <si>
    <t>BARRA PROTETORA TORNADO  - AERADOR 3CV</t>
  </si>
  <si>
    <t>TAMPA TRASEIRA  - AERADOR 3CV</t>
  </si>
  <si>
    <t>TAMPA DOS FIOS  - AERADOR 3CV</t>
  </si>
  <si>
    <t>PRENSA CABO  - AERADOR 3CV</t>
  </si>
  <si>
    <t>TIRANTE  - AERADOR 3CV</t>
  </si>
  <si>
    <t>ROTOR  - AERADOR 3CV</t>
  </si>
  <si>
    <t>ROTOR INTERNO  - AERADOR 3CV</t>
  </si>
  <si>
    <t>PORCA ROTOR  - AERADOR 3CV</t>
  </si>
  <si>
    <t>ANEL DE DESLIZAMENTO ASTA/5  - AERADOR 3CV</t>
  </si>
  <si>
    <t>ANEL DESGASTE  - AERADOR 3CV</t>
  </si>
  <si>
    <t>CAIXA SELO  - AERADOR 3CV</t>
  </si>
  <si>
    <t>SELO MECANICO 38  - AERADOR 3CV</t>
  </si>
  <si>
    <t>VEDAÇÃO DA TAMPA DOS FIOS  - AERADOR 3CV</t>
  </si>
  <si>
    <t>MONTAGEM  - AERADOR 3CV</t>
  </si>
  <si>
    <t>DESMONTAGEM  - AERADOR 3CV</t>
  </si>
  <si>
    <t>JATEAMENTO  - AERADOR 3CV</t>
  </si>
  <si>
    <t>PINTURA  - AERADOR 3CV</t>
  </si>
  <si>
    <t>LOTE 3</t>
  </si>
  <si>
    <t>BOMBA ANFÍBIA</t>
  </si>
  <si>
    <t>EQUIPAMENTO - R2-265 / R3-265</t>
  </si>
  <si>
    <t>TAMPA DOS FIOS - bomba mod. R2-265 / R3-265</t>
  </si>
  <si>
    <t>PRENSA CABO  - bomba mod. R2-265 / R3-265</t>
  </si>
  <si>
    <t>CARCAÇA ESTAGIO  - bomba mod. R2-265 / R3-265</t>
  </si>
  <si>
    <t>CARCAÇA EXT. SAIDA  - bomba mod. R2-265 / R3-265</t>
  </si>
  <si>
    <t>TAMPA TRASEIRA  - bomba mod. R2-265 / R3-265</t>
  </si>
  <si>
    <t>Tirante interno  - bomba mod. R2-265 / R3-265</t>
  </si>
  <si>
    <t>ACOPLAMENTO CENTRALIZADOR  - bomba mod. R2-265 / R3-265</t>
  </si>
  <si>
    <t>TUBO DE FLUXO  - bomba mod. R2-265 / R3-265</t>
  </si>
  <si>
    <t>TIRANTE  - bomba mod. R2-265 / R3-265</t>
  </si>
  <si>
    <t>CARCAÇA EXTERNA DIANTEIRA  - bomba mod. R2-265 / R3-265</t>
  </si>
  <si>
    <t>SUPORTE MANCAL DIANTEIRO - bomba mod. R2-265 / R3-265</t>
  </si>
  <si>
    <t>MANCAL TRASEIRO - bomba mod. R2-265 / R3-265</t>
  </si>
  <si>
    <t>SUPORTE MANCAL TRASEIRO - bomba mod. R2-265 / R3-265</t>
  </si>
  <si>
    <t>MANCAL DIANTEIRO - bomba mod. R2-265 / R3-265</t>
  </si>
  <si>
    <t>ANEL GRAFITE  - bomba mod. R2-265 / R3-265</t>
  </si>
  <si>
    <t>ANEL DESGASTE - bomba mod. R2-265 / R3-265</t>
  </si>
  <si>
    <t>ANEL DESGASTE ESTAGIO - bomba mod. R2-265 / R3-265</t>
  </si>
  <si>
    <t>BUCHA ESPAÇADORA - bomba mod. R2-265 / R3-265</t>
  </si>
  <si>
    <t>Chaveta do anel de deslizamento - bomba mod. R2-265 / R3-265</t>
  </si>
  <si>
    <t>ANEL DESLIZAMENTO - bomba mod. R2-265 / R3-265</t>
  </si>
  <si>
    <t>ROTOR BOMBA  - bomba mod. R2-265 / R3-265</t>
  </si>
  <si>
    <t>DIFUSOR - bomba mod. R2-265 / R3-265</t>
  </si>
  <si>
    <t>PORCA ROTOR - bomba mod. R2-265 / R3-265</t>
  </si>
  <si>
    <t>CHAVETA - bomba mod. R2-265 / R3-265</t>
  </si>
  <si>
    <t>CARCAÇA MOTOR  - bomba mod. R2-265 / R3-265</t>
  </si>
  <si>
    <t>CABO - bomba mod. R2-265 / R3-265</t>
  </si>
  <si>
    <t>CABO 2 X 1,5 - bomba mod. R2-265 / R3-265</t>
  </si>
  <si>
    <t>TERMOPAR - bomba mod. R2-265 / R3-265</t>
  </si>
  <si>
    <t>CAIXA SELO INV - bomba mod. R2-265 / R3-265</t>
  </si>
  <si>
    <t>SELO MECANICO  - bomba mod. R2-265 / R3-265</t>
  </si>
  <si>
    <t>PL TRAV SELO  - bomba mod. R2-265 / R3-265</t>
  </si>
  <si>
    <t>PROTETOR SELO - bomba mod. R2-265 / R3-265</t>
  </si>
  <si>
    <t>FILTRO EQUALIZADOR - bomba mod. R2-265 / R3-265</t>
  </si>
  <si>
    <t>BORRACHA EQUALIZADORA DE 50 - bomba mod. R2-265 / R3-265</t>
  </si>
  <si>
    <t>EIXO - bomba mod. R2-265 / R3-265</t>
  </si>
  <si>
    <t>BUCHA EIXO - bomba mod. R2-265 / R3-265</t>
  </si>
  <si>
    <t>BUCHA SELO - bomba mod. R2-265 / R3-265</t>
  </si>
  <si>
    <t>BUCHA PONTA DO EIXO - bomba mod. R2-265 / R3-265</t>
  </si>
  <si>
    <t>MONTAGEM - bomba mod. R2-265 / R3-265</t>
  </si>
  <si>
    <t>DESMONTAGEM - bomba mod. R2-265 / R3-265</t>
  </si>
  <si>
    <t>JATEAMENTO - bomba mod. R2-265 / R3-265</t>
  </si>
  <si>
    <t>PINTURA - bomba mod. R2-265 / R3-265</t>
  </si>
  <si>
    <t>LOTE 4</t>
  </si>
  <si>
    <t>EQUIPAMENTO - R2-320</t>
  </si>
  <si>
    <t>TAMPA DOS FIOS - bomba mod. R2-320</t>
  </si>
  <si>
    <t>PRENSA CABO - bomba mod. R2-320</t>
  </si>
  <si>
    <t>CARCAÇA ESTAGIO - bomba mod. R2-320</t>
  </si>
  <si>
    <t>CARCAÇA EXT. SAIDA - bomba mod. R2-320</t>
  </si>
  <si>
    <t>TAMPA TRASEIRA - bomba mod. R2-320</t>
  </si>
  <si>
    <t>Tirante interno - bomba mod. R2-320</t>
  </si>
  <si>
    <t>ACOPLAMENTO CENTRALIZADOR - bomba mod. R2-320</t>
  </si>
  <si>
    <t>TUBO DE FLUXO - bomba mod. R2-320</t>
  </si>
  <si>
    <t>TIRANTE  - bomba mod. R2-320</t>
  </si>
  <si>
    <t>CARCAÇA EXTERNA DIANTEIRA  - bomba mod. R2-320</t>
  </si>
  <si>
    <t>SUPORTE MANCAL DIANTEIRO   - bomba mod. R2-320</t>
  </si>
  <si>
    <t>MANCAL TRASEIRO   - bomba mod. R2-320</t>
  </si>
  <si>
    <t>SUPORTE MANCAL TRASEIRO   - bomba mod. R2-320</t>
  </si>
  <si>
    <t>MANCAL DIANTEIRO   - bomba mod. R2-320</t>
  </si>
  <si>
    <t>ANEL GRAFITE    - bomba mod. R2-320</t>
  </si>
  <si>
    <t>ANEL DESGASTE   - bomba mod. R2-320</t>
  </si>
  <si>
    <t>ANEL DESGASTE ESTAGIO   - bomba mod. R2-320</t>
  </si>
  <si>
    <t>BUCHA ESPAÇADORA   - bomba mod. R2-320</t>
  </si>
  <si>
    <t>Chaveta do anel de deslizamento   - bomba mod. R2-320</t>
  </si>
  <si>
    <t>ANEL DESLIZAMENTO   - bomba mod. R2-320</t>
  </si>
  <si>
    <t>ROTOR BOMBA   - bomba mod. R2-320</t>
  </si>
  <si>
    <t>DIFUSOR   - bomba mod. R2-320</t>
  </si>
  <si>
    <t>PORCA ROTOR   - bomba mod. R2-320</t>
  </si>
  <si>
    <t>CHAVETA   - bomba mod. R2-320</t>
  </si>
  <si>
    <t>CARCAÇA MOTOR   - bomba mod. R2-320</t>
  </si>
  <si>
    <t>CABO  - bomba mod. R2-320</t>
  </si>
  <si>
    <t>CABO 2 X 1,5  - bomba mod. R2-320</t>
  </si>
  <si>
    <t>TERMOPAR  - bomba mod. R2-320</t>
  </si>
  <si>
    <t>CAIXA SELO INV  - bomba mod. R2-320</t>
  </si>
  <si>
    <t>SELO MECANICO   - bomba mod. R2-320</t>
  </si>
  <si>
    <t>PL TRAV SELO  - bomba mod. R2-320</t>
  </si>
  <si>
    <t>PROTETOR SELO  - bomba mod. R2-320</t>
  </si>
  <si>
    <t>FILTRO EQUALIZADOR  - bomba mod. R2-320</t>
  </si>
  <si>
    <t>BORRACHA EQUALIZADORA DE 50  - bomba mod. R2-320</t>
  </si>
  <si>
    <t>EIXO  - bomba mod. R2-320</t>
  </si>
  <si>
    <t>BUCHA EIXO  - bomba mod. R2-320</t>
  </si>
  <si>
    <t>BUCHA SELO  - bomba mod. R2-320</t>
  </si>
  <si>
    <t>BUCHA PONTA DO EIXO  - bomba mod. R2-320</t>
  </si>
  <si>
    <t>MONTAGEM  - bomba mod. R2-320</t>
  </si>
  <si>
    <t>DESMONTAGEM  - bomba mod. R2-320</t>
  </si>
  <si>
    <t xml:space="preserve">JATEAMENTO  - bomba mod. R2-320 </t>
  </si>
  <si>
    <t>PINTURA   - bomba mod. R2-320</t>
  </si>
  <si>
    <t>LOTE 5</t>
  </si>
  <si>
    <t>EQUIPAMENTO - R1-260</t>
  </si>
  <si>
    <t>TAMPA DOS FIOS - bomba mod. R1-260</t>
  </si>
  <si>
    <t>PRENSA CABO  - bomba mod. R1-260</t>
  </si>
  <si>
    <t>CARCAÇA ESTAGIO  - bomba mod. R1-260</t>
  </si>
  <si>
    <t>CARCAÇA EXT. SAIDA  - bomba mod. R1-260</t>
  </si>
  <si>
    <t>TAMPA TRASEIRA  - bomba mod. R1-260</t>
  </si>
  <si>
    <t>Tirante interno  - bomba mod. R1-260</t>
  </si>
  <si>
    <t>ACOPLAMENTO CENTRALIZADOR  - bomba mod. R1-260</t>
  </si>
  <si>
    <t>TUBO DE FLUXO  - bomba mod. R1-260</t>
  </si>
  <si>
    <t>TIRANTE  - bomba mod. R1-260</t>
  </si>
  <si>
    <t>CARCAÇA EXTERNA DIANTEIRA  - bomba mod. R1-260</t>
  </si>
  <si>
    <t>SUPORTE MANCAL DIANTEIRO - bomba mod. R1-260</t>
  </si>
  <si>
    <t>MANCAL TRASEIRO - bomba mod. R1-260</t>
  </si>
  <si>
    <t>SUPORTE MANCAL TRASEIRO - bomba mod. R1-260</t>
  </si>
  <si>
    <t>MANCAL DIANTEIRO - bomba mod. R1-260</t>
  </si>
  <si>
    <t xml:space="preserve">ANEL GRAFITE - bomba mod. R1-260 </t>
  </si>
  <si>
    <t>ANEL DESGASTE - bomba mod. R1-260</t>
  </si>
  <si>
    <t>ANEL DESGASTE ESTAGIO - bomba mod. R1-260</t>
  </si>
  <si>
    <t>BUCHA ESPAÇADORA - bomba mod. R1-260</t>
  </si>
  <si>
    <t>Chaveta do anel de deslizamento - bomba mod. R1-260</t>
  </si>
  <si>
    <t>ANEL DESLIZAMENTO - bomba mod. R1-260</t>
  </si>
  <si>
    <t>ROTOR BOMBA   - bomba mod. R1-260</t>
  </si>
  <si>
    <t>DIFUSOR  - bomba mod. R1-260</t>
  </si>
  <si>
    <t>PORCA ROTOR  - bomba mod. R1-260</t>
  </si>
  <si>
    <t>CHAVETA  - bomba mod. R1-260</t>
  </si>
  <si>
    <t>CARCAÇA MOTOR - bomba mod. R1-260</t>
  </si>
  <si>
    <t>CABO - bomba mod. R1-260</t>
  </si>
  <si>
    <t>CABO 2 X 1,5 - bomba mod. R1-260</t>
  </si>
  <si>
    <t>TERMOPAR - bomba mod. R1-260</t>
  </si>
  <si>
    <t>CAIXA SELO INV - bomba mod. R1-260</t>
  </si>
  <si>
    <t>SELO MECANICO - bomba mod. R1-260</t>
  </si>
  <si>
    <t>PL TRAV SELO - bomba mod. R1-260</t>
  </si>
  <si>
    <t>PROTETOR SELO - bomba mod. R1-260</t>
  </si>
  <si>
    <t>FILTRO EQUALIZADOR - bomba mod. R1-260</t>
  </si>
  <si>
    <t>BORRACHA EQUALIZADORA DE 50</t>
  </si>
  <si>
    <t>EIXO - bomba mod. R1-260</t>
  </si>
  <si>
    <t>BUCHA EIXO  - bomba mod. R1-260</t>
  </si>
  <si>
    <t>BUCHA SELO  - bomba mod. R1-260</t>
  </si>
  <si>
    <t>BUCHA PONTA DO EIXO - bomba mod. R1-260</t>
  </si>
  <si>
    <t>MONTAGEM - bomba mod. R1-260</t>
  </si>
  <si>
    <t>DESMONTAGEM - bomba mod. R1-260</t>
  </si>
  <si>
    <t>JATEAMENTO - bomba mod. R1-260</t>
  </si>
  <si>
    <t>PINTURA - bomba mod. R1-260</t>
  </si>
  <si>
    <t>REBOBINAMENTO - AERADOR 40 CV</t>
  </si>
  <si>
    <t>REBOBINAMENTO - AERADOR 3 CV</t>
  </si>
  <si>
    <t>REBOBINAMENTO - bomba mod. R2-265 / R3-265</t>
  </si>
  <si>
    <t>REBOBINAMENTO - bomba mod. R2-320</t>
  </si>
  <si>
    <t>REBOBINAMENTRO - bomba mod. R1-260</t>
  </si>
  <si>
    <t>A N E X O     V   -   C O M P O S I Ç Ã O   D E   P R E Ç O S</t>
  </si>
  <si>
    <t xml:space="preserve">                    Cicero da Costa Rocha                                                                      Luis Henrique Tinti </t>
  </si>
  <si>
    <t xml:space="preserve">              Coordenador Manutenção Elétrica                                              Gerência de Manutenção Eletromecânica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</si>
</sst>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\-??_);_(@_)"/>
    <numFmt numFmtId="165" formatCode="&quot;R$ &quot;#,##0.00"/>
    <numFmt numFmtId="166" formatCode="_-&quot;R$ &quot;* #,##0.00_-;&quot;-R$ &quot;* #,##0.00_-;_-&quot;R$ &quot;* \-??_-;_-@_-"/>
    <numFmt numFmtId="167" formatCode="_-* #,##0.00_-;\-* #,##0.00_-;_-* \-??_-;_-@_-"/>
  </numFmts>
  <fonts count="16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u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7" fontId="14" fillId="0" borderId="0" applyBorder="0" applyProtection="0"/>
    <xf numFmtId="166" fontId="14" fillId="0" borderId="0" applyBorder="0" applyProtection="0"/>
  </cellStyleXfs>
  <cellXfs count="159">
    <xf numFmtId="0" fontId="0" fillId="0" borderId="0" xfId="0"/>
    <xf numFmtId="0" fontId="0" fillId="0" borderId="0" xfId="0" applyFont="1" applyBorder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indent="1"/>
    </xf>
    <xf numFmtId="4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indent="1"/>
    </xf>
    <xf numFmtId="4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indent="1"/>
    </xf>
    <xf numFmtId="4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5" fontId="3" fillId="2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1" fontId="12" fillId="0" borderId="1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6" fontId="3" fillId="2" borderId="10" xfId="0" applyNumberFormat="1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4" fontId="7" fillId="0" borderId="5" xfId="2" applyNumberFormat="1" applyFont="1" applyBorder="1" applyAlignment="1" applyProtection="1">
      <alignment horizontal="right" vertical="center"/>
    </xf>
    <xf numFmtId="0" fontId="7" fillId="0" borderId="6" xfId="0" applyFont="1" applyBorder="1" applyAlignment="1">
      <alignment vertical="center"/>
    </xf>
    <xf numFmtId="4" fontId="7" fillId="0" borderId="6" xfId="2" applyNumberFormat="1" applyFont="1" applyBorder="1" applyAlignment="1" applyProtection="1">
      <alignment horizontal="right" vertical="center"/>
    </xf>
    <xf numFmtId="0" fontId="7" fillId="0" borderId="7" xfId="0" applyFont="1" applyBorder="1" applyAlignment="1">
      <alignment vertical="center"/>
    </xf>
    <xf numFmtId="4" fontId="7" fillId="0" borderId="7" xfId="2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vertical="center"/>
    </xf>
    <xf numFmtId="4" fontId="7" fillId="0" borderId="0" xfId="2" applyNumberFormat="1" applyFont="1" applyBorder="1" applyAlignment="1" applyProtection="1">
      <alignment horizontal="right" vertical="center"/>
    </xf>
    <xf numFmtId="165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6" fillId="0" borderId="0" xfId="0" applyNumberFormat="1" applyFont="1" applyBorder="1" applyAlignment="1">
      <alignment vertical="center"/>
    </xf>
    <xf numFmtId="166" fontId="3" fillId="2" borderId="12" xfId="0" applyNumberFormat="1" applyFont="1" applyFill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vertical="center"/>
    </xf>
    <xf numFmtId="2" fontId="12" fillId="0" borderId="2" xfId="0" applyNumberFormat="1" applyFont="1" applyBorder="1" applyAlignment="1">
      <alignment horizontal="center" vertical="center"/>
    </xf>
    <xf numFmtId="1" fontId="7" fillId="0" borderId="5" xfId="1" applyNumberFormat="1" applyFont="1" applyBorder="1" applyAlignment="1" applyProtection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1" fontId="7" fillId="0" borderId="6" xfId="1" applyNumberFormat="1" applyFont="1" applyBorder="1" applyAlignment="1" applyProtection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/>
    </xf>
    <xf numFmtId="166" fontId="7" fillId="0" borderId="5" xfId="2" applyFont="1" applyBorder="1" applyAlignment="1" applyProtection="1">
      <alignment horizontal="right" vertical="center"/>
    </xf>
    <xf numFmtId="166" fontId="7" fillId="0" borderId="6" xfId="2" applyFont="1" applyBorder="1" applyAlignment="1" applyProtection="1">
      <alignment horizontal="right" vertical="center"/>
    </xf>
    <xf numFmtId="166" fontId="7" fillId="0" borderId="7" xfId="2" applyFont="1" applyBorder="1" applyAlignment="1" applyProtection="1">
      <alignment horizontal="right" vertical="center"/>
    </xf>
    <xf numFmtId="2" fontId="7" fillId="0" borderId="0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1" fontId="7" fillId="0" borderId="5" xfId="2" applyNumberFormat="1" applyFont="1" applyBorder="1" applyAlignment="1" applyProtection="1">
      <alignment horizontal="center" vertical="center"/>
    </xf>
    <xf numFmtId="1" fontId="7" fillId="0" borderId="6" xfId="2" applyNumberFormat="1" applyFont="1" applyBorder="1" applyAlignment="1" applyProtection="1">
      <alignment horizontal="center" vertical="center"/>
    </xf>
    <xf numFmtId="1" fontId="7" fillId="0" borderId="7" xfId="2" applyNumberFormat="1" applyFont="1" applyBorder="1" applyAlignment="1" applyProtection="1">
      <alignment horizontal="center" vertical="center"/>
    </xf>
    <xf numFmtId="1" fontId="7" fillId="0" borderId="0" xfId="2" applyNumberFormat="1" applyFont="1" applyBorder="1" applyAlignment="1" applyProtection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" fontId="7" fillId="0" borderId="5" xfId="2" applyNumberFormat="1" applyFont="1" applyBorder="1" applyAlignment="1" applyProtection="1">
      <alignment horizontal="right"/>
    </xf>
    <xf numFmtId="4" fontId="7" fillId="0" borderId="6" xfId="2" applyNumberFormat="1" applyFont="1" applyBorder="1" applyAlignment="1" applyProtection="1">
      <alignment horizontal="right"/>
    </xf>
    <xf numFmtId="4" fontId="7" fillId="0" borderId="7" xfId="2" applyNumberFormat="1" applyFont="1" applyBorder="1" applyAlignment="1" applyProtection="1">
      <alignment horizontal="right"/>
    </xf>
    <xf numFmtId="4" fontId="7" fillId="0" borderId="0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/>
    <xf numFmtId="1" fontId="15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/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5" xfId="0" applyFont="1" applyBorder="1" applyAlignment="1">
      <alignment vertical="center" wrapText="1"/>
    </xf>
    <xf numFmtId="1" fontId="15" fillId="0" borderId="5" xfId="2" applyNumberFormat="1" applyFont="1" applyBorder="1" applyAlignment="1" applyProtection="1">
      <alignment horizontal="center" vertical="center"/>
    </xf>
    <xf numFmtId="0" fontId="15" fillId="0" borderId="6" xfId="0" applyFont="1" applyBorder="1" applyAlignment="1">
      <alignment vertical="center" wrapText="1"/>
    </xf>
    <xf numFmtId="1" fontId="15" fillId="0" borderId="6" xfId="2" applyNumberFormat="1" applyFont="1" applyBorder="1" applyAlignment="1" applyProtection="1">
      <alignment horizontal="center" vertical="center"/>
    </xf>
    <xf numFmtId="0" fontId="15" fillId="0" borderId="7" xfId="0" applyFont="1" applyBorder="1" applyAlignment="1">
      <alignment vertical="center" wrapText="1"/>
    </xf>
    <xf numFmtId="1" fontId="15" fillId="0" borderId="7" xfId="2" applyNumberFormat="1" applyFont="1" applyBorder="1" applyAlignment="1" applyProtection="1">
      <alignment horizontal="center" vertical="center"/>
    </xf>
    <xf numFmtId="0" fontId="15" fillId="0" borderId="5" xfId="0" applyFont="1" applyBorder="1" applyAlignment="1">
      <alignment vertical="center"/>
    </xf>
    <xf numFmtId="1" fontId="15" fillId="0" borderId="5" xfId="1" applyNumberFormat="1" applyFont="1" applyBorder="1" applyAlignment="1" applyProtection="1">
      <alignment horizontal="center" vertical="center"/>
    </xf>
    <xf numFmtId="0" fontId="15" fillId="0" borderId="6" xfId="0" applyFont="1" applyBorder="1" applyAlignment="1">
      <alignment vertical="center"/>
    </xf>
    <xf numFmtId="1" fontId="15" fillId="0" borderId="6" xfId="1" applyNumberFormat="1" applyFont="1" applyBorder="1" applyAlignment="1" applyProtection="1">
      <alignment horizontal="center" vertical="center"/>
    </xf>
    <xf numFmtId="0" fontId="15" fillId="0" borderId="7" xfId="0" applyFont="1" applyBorder="1" applyAlignment="1">
      <alignment vertical="center"/>
    </xf>
    <xf numFmtId="1" fontId="15" fillId="0" borderId="7" xfId="1" applyNumberFormat="1" applyFont="1" applyBorder="1" applyAlignment="1" applyProtection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257040</xdr:colOff>
      <xdr:row>0</xdr:row>
      <xdr:rowOff>176760</xdr:rowOff>
    </xdr:from>
    <xdr:to>
      <xdr:col>1</xdr:col>
      <xdr:colOff>126360</xdr:colOff>
      <xdr:row>2</xdr:row>
      <xdr:rowOff>137160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040" y="176760"/>
          <a:ext cx="514440" cy="541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733680</xdr:colOff>
      <xdr:row>0</xdr:row>
      <xdr:rowOff>209520</xdr:rowOff>
    </xdr:from>
    <xdr:to>
      <xdr:col>4</xdr:col>
      <xdr:colOff>563040</xdr:colOff>
      <xdr:row>4</xdr:row>
      <xdr:rowOff>78840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/>
      </xdr:blipFill>
      <xdr:spPr>
        <a:xfrm flipH="1">
          <a:off x="6186240" y="209520"/>
          <a:ext cx="938160" cy="831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44316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152280</xdr:rowOff>
    </xdr:from>
    <xdr:to>
      <xdr:col>5</xdr:col>
      <xdr:colOff>905400</xdr:colOff>
      <xdr:row>4</xdr:row>
      <xdr:rowOff>128880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102000" y="15228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4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44316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0</xdr:row>
      <xdr:rowOff>162000</xdr:rowOff>
    </xdr:from>
    <xdr:to>
      <xdr:col>5</xdr:col>
      <xdr:colOff>915120</xdr:colOff>
      <xdr:row>4</xdr:row>
      <xdr:rowOff>138600</xdr:rowOff>
    </xdr:to>
    <xdr:pic>
      <xdr:nvPicPr>
        <xdr:cNvPr id="5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111720" y="16200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4</xdr:row>
      <xdr:rowOff>101880</xdr:rowOff>
    </xdr:to>
    <xdr:pic>
      <xdr:nvPicPr>
        <xdr:cNvPr id="6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52440" cy="748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190440</xdr:rowOff>
    </xdr:from>
    <xdr:to>
      <xdr:col>5</xdr:col>
      <xdr:colOff>905400</xdr:colOff>
      <xdr:row>4</xdr:row>
      <xdr:rowOff>167040</xdr:rowOff>
    </xdr:to>
    <xdr:pic>
      <xdr:nvPicPr>
        <xdr:cNvPr id="7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334560" y="19044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8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5244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152280</xdr:rowOff>
    </xdr:from>
    <xdr:to>
      <xdr:col>5</xdr:col>
      <xdr:colOff>905400</xdr:colOff>
      <xdr:row>4</xdr:row>
      <xdr:rowOff>128880</xdr:rowOff>
    </xdr:to>
    <xdr:pic>
      <xdr:nvPicPr>
        <xdr:cNvPr id="9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011280" y="15228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10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4272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190440</xdr:rowOff>
    </xdr:from>
    <xdr:to>
      <xdr:col>5</xdr:col>
      <xdr:colOff>905400</xdr:colOff>
      <xdr:row>4</xdr:row>
      <xdr:rowOff>167040</xdr:rowOff>
    </xdr:to>
    <xdr:pic>
      <xdr:nvPicPr>
        <xdr:cNvPr id="11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041880" y="19044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view="pageBreakPreview" topLeftCell="A19" zoomScaleNormal="100" workbookViewId="0">
      <selection activeCell="A31" sqref="A31:E32"/>
    </sheetView>
  </sheetViews>
  <sheetFormatPr defaultRowHeight="15" x14ac:dyDescent="0.25"/>
  <cols>
    <col min="1" max="1" width="9.140625" style="1" customWidth="1"/>
    <col min="2" max="2" width="52.42578125" style="1" customWidth="1"/>
    <col min="3" max="5" width="15.7109375" style="1" customWidth="1"/>
    <col min="6" max="1025" width="9.140625" style="1" customWidth="1"/>
  </cols>
  <sheetData>
    <row r="1" spans="1:5" ht="30.75" customHeight="1" x14ac:dyDescent="0.25">
      <c r="A1" s="148" t="s">
        <v>0</v>
      </c>
      <c r="B1" s="148"/>
      <c r="C1" s="148"/>
      <c r="D1" s="148"/>
      <c r="E1" s="148"/>
    </row>
    <row r="2" spans="1:5" x14ac:dyDescent="0.25">
      <c r="A2" s="149" t="s">
        <v>1</v>
      </c>
      <c r="B2" s="149"/>
      <c r="C2" s="149"/>
      <c r="D2" s="149"/>
      <c r="E2" s="149"/>
    </row>
    <row r="3" spans="1:5" x14ac:dyDescent="0.25">
      <c r="A3" s="149" t="s">
        <v>2</v>
      </c>
      <c r="B3" s="149"/>
      <c r="C3" s="149"/>
      <c r="D3" s="149"/>
      <c r="E3" s="149"/>
    </row>
    <row r="4" spans="1:5" x14ac:dyDescent="0.25">
      <c r="A4" s="149" t="s">
        <v>3</v>
      </c>
      <c r="B4" s="149"/>
      <c r="C4" s="149"/>
      <c r="D4" s="149"/>
      <c r="E4" s="149"/>
    </row>
    <row r="5" spans="1:5" x14ac:dyDescent="0.25">
      <c r="A5" s="150" t="s">
        <v>4</v>
      </c>
      <c r="B5" s="150"/>
      <c r="C5" s="150"/>
      <c r="D5" s="150"/>
      <c r="E5" s="150"/>
    </row>
    <row r="6" spans="1:5" ht="34.5" customHeight="1" x14ac:dyDescent="0.25">
      <c r="A6" s="145" t="s">
        <v>232</v>
      </c>
      <c r="B6" s="145"/>
      <c r="C6" s="145"/>
      <c r="D6" s="145"/>
      <c r="E6" s="145"/>
    </row>
    <row r="7" spans="1:5" ht="41.25" customHeight="1" x14ac:dyDescent="0.25">
      <c r="A7" s="2" t="s">
        <v>5</v>
      </c>
      <c r="B7" s="2" t="s">
        <v>6</v>
      </c>
      <c r="C7" s="2" t="s">
        <v>7</v>
      </c>
      <c r="D7" s="2" t="s">
        <v>8</v>
      </c>
      <c r="E7" s="3" t="s">
        <v>9</v>
      </c>
    </row>
    <row r="8" spans="1:5" ht="45" customHeight="1" x14ac:dyDescent="0.25">
      <c r="A8" s="4">
        <v>1</v>
      </c>
      <c r="B8" s="5" t="s">
        <v>10</v>
      </c>
      <c r="C8" s="6">
        <f>'lote 1 x'!F43</f>
        <v>0</v>
      </c>
      <c r="D8" s="6">
        <f>'lote 1 x'!F51</f>
        <v>0</v>
      </c>
      <c r="E8" s="7">
        <f>C8+D8</f>
        <v>0</v>
      </c>
    </row>
    <row r="9" spans="1:5" ht="45" customHeight="1" x14ac:dyDescent="0.25">
      <c r="A9" s="8">
        <v>2</v>
      </c>
      <c r="B9" s="9" t="s">
        <v>11</v>
      </c>
      <c r="C9" s="10">
        <f>'lote 2 x'!F38</f>
        <v>0</v>
      </c>
      <c r="D9" s="10">
        <f>'lote 2 x'!F48</f>
        <v>0</v>
      </c>
      <c r="E9" s="11">
        <f>C9+D9</f>
        <v>0</v>
      </c>
    </row>
    <row r="10" spans="1:5" ht="45" customHeight="1" x14ac:dyDescent="0.25">
      <c r="A10" s="8">
        <v>3</v>
      </c>
      <c r="B10" s="9" t="s">
        <v>12</v>
      </c>
      <c r="C10" s="10">
        <f>'lote 3 x'!F55</f>
        <v>0</v>
      </c>
      <c r="D10" s="10">
        <f>'lote 3 x'!F65</f>
        <v>0</v>
      </c>
      <c r="E10" s="11">
        <f>C10+D10</f>
        <v>0</v>
      </c>
    </row>
    <row r="11" spans="1:5" ht="45" customHeight="1" x14ac:dyDescent="0.25">
      <c r="A11" s="8">
        <v>4</v>
      </c>
      <c r="B11" s="9" t="s">
        <v>13</v>
      </c>
      <c r="C11" s="10">
        <f>'lote 4 x'!F55</f>
        <v>0</v>
      </c>
      <c r="D11" s="10">
        <f>'lote 4 x'!F65</f>
        <v>0</v>
      </c>
      <c r="E11" s="11">
        <f>C11+D11</f>
        <v>0</v>
      </c>
    </row>
    <row r="12" spans="1:5" ht="45" customHeight="1" x14ac:dyDescent="0.25">
      <c r="A12" s="12">
        <v>5</v>
      </c>
      <c r="B12" s="13" t="s">
        <v>14</v>
      </c>
      <c r="C12" s="14">
        <f>'lote 5 x'!F56</f>
        <v>0</v>
      </c>
      <c r="D12" s="14">
        <f>'lote 5 x'!F66</f>
        <v>0</v>
      </c>
      <c r="E12" s="15">
        <f>C12+D12</f>
        <v>0</v>
      </c>
    </row>
    <row r="13" spans="1:5" ht="24" customHeight="1" x14ac:dyDescent="0.25">
      <c r="A13" s="16"/>
      <c r="B13" s="17"/>
      <c r="C13" s="18"/>
      <c r="D13" s="18"/>
      <c r="E13" s="19"/>
    </row>
    <row r="15" spans="1:5" ht="33" customHeight="1" x14ac:dyDescent="0.25">
      <c r="A15" s="146" t="s">
        <v>15</v>
      </c>
      <c r="B15" s="146"/>
      <c r="C15" s="20"/>
      <c r="D15" s="21"/>
      <c r="E15" s="22">
        <f>SUM(E8:E13)</f>
        <v>0</v>
      </c>
    </row>
    <row r="28" spans="1:5" x14ac:dyDescent="0.25">
      <c r="A28" s="147"/>
      <c r="B28" s="147"/>
      <c r="C28" s="147"/>
      <c r="D28" s="147"/>
      <c r="E28" s="147"/>
    </row>
    <row r="29" spans="1:5" x14ac:dyDescent="0.25">
      <c r="A29" s="147"/>
      <c r="B29" s="147"/>
      <c r="C29" s="147"/>
      <c r="D29" s="147"/>
      <c r="E29" s="147"/>
    </row>
    <row r="31" spans="1:5" x14ac:dyDescent="0.25">
      <c r="A31" s="81" t="s">
        <v>233</v>
      </c>
      <c r="B31" s="81"/>
      <c r="C31" s="81"/>
      <c r="D31" s="81"/>
      <c r="E31" s="81"/>
    </row>
    <row r="32" spans="1:5" ht="20.100000000000001" customHeight="1" x14ac:dyDescent="0.25">
      <c r="A32" s="81" t="s">
        <v>234</v>
      </c>
      <c r="B32" s="81"/>
      <c r="C32" s="81"/>
      <c r="D32" s="81"/>
      <c r="E32" s="81"/>
    </row>
    <row r="33" spans="1:5" ht="20.100000000000001" customHeight="1" x14ac:dyDescent="0.25">
      <c r="A33" s="56"/>
      <c r="B33" s="56"/>
      <c r="C33" s="56"/>
      <c r="D33" s="56"/>
      <c r="E33" s="56"/>
    </row>
  </sheetData>
  <mergeCells count="9">
    <mergeCell ref="A1:E1"/>
    <mergeCell ref="A2:E2"/>
    <mergeCell ref="A3:E3"/>
    <mergeCell ref="A4:E4"/>
    <mergeCell ref="A5:E5"/>
    <mergeCell ref="A6:E6"/>
    <mergeCell ref="A15:B15"/>
    <mergeCell ref="A28:E28"/>
    <mergeCell ref="A29:E29"/>
  </mergeCells>
  <printOptions horizontalCentered="1"/>
  <pageMargins left="1.1812499999999999" right="0.39374999999999999" top="0.78749999999999998" bottom="0.78749999999999998" header="0.51180555555555496" footer="0.51180555555555496"/>
  <pageSetup paperSize="9" scale="75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view="pageBreakPreview" topLeftCell="A46" zoomScaleNormal="100" workbookViewId="0">
      <selection activeCell="A58" sqref="A58:F59"/>
    </sheetView>
  </sheetViews>
  <sheetFormatPr defaultRowHeight="15" x14ac:dyDescent="0.25"/>
  <cols>
    <col min="1" max="1" width="8.7109375" style="24" customWidth="1"/>
    <col min="2" max="2" width="43.42578125" style="25" customWidth="1"/>
    <col min="3" max="3" width="8.7109375" style="25" customWidth="1"/>
    <col min="4" max="4" width="8.7109375" style="26" customWidth="1"/>
    <col min="5" max="6" width="15.7109375" style="24" customWidth="1"/>
    <col min="7" max="1025" width="9.140625" style="24" customWidth="1"/>
  </cols>
  <sheetData>
    <row r="1" spans="1:12" ht="20.25" x14ac:dyDescent="0.25">
      <c r="A1" s="148" t="s">
        <v>16</v>
      </c>
      <c r="B1" s="148"/>
      <c r="C1" s="148"/>
      <c r="D1" s="148"/>
      <c r="E1" s="148"/>
      <c r="F1" s="148"/>
      <c r="G1" s="27"/>
      <c r="H1" s="27"/>
      <c r="I1" s="27"/>
      <c r="J1" s="27"/>
      <c r="K1" s="27"/>
      <c r="L1" s="27"/>
    </row>
    <row r="2" spans="1:12" x14ac:dyDescent="0.25">
      <c r="A2" s="154" t="s">
        <v>17</v>
      </c>
      <c r="B2" s="154"/>
      <c r="C2" s="154"/>
      <c r="D2" s="154"/>
      <c r="E2" s="154"/>
      <c r="F2" s="154"/>
      <c r="G2" s="28"/>
      <c r="H2" s="28"/>
      <c r="I2" s="28"/>
      <c r="J2" s="28"/>
      <c r="K2" s="28"/>
      <c r="L2" s="28"/>
    </row>
    <row r="3" spans="1:12" x14ac:dyDescent="0.25">
      <c r="A3" s="154" t="s">
        <v>18</v>
      </c>
      <c r="B3" s="154"/>
      <c r="C3" s="154"/>
      <c r="D3" s="154"/>
      <c r="E3" s="154"/>
      <c r="F3" s="154"/>
      <c r="G3" s="28"/>
      <c r="H3" s="28"/>
      <c r="I3" s="28"/>
      <c r="J3" s="28"/>
      <c r="K3" s="28"/>
      <c r="L3" s="28"/>
    </row>
    <row r="4" spans="1:12" x14ac:dyDescent="0.25">
      <c r="A4" s="154" t="s">
        <v>19</v>
      </c>
      <c r="B4" s="154"/>
      <c r="C4" s="154"/>
      <c r="D4" s="154"/>
      <c r="E4" s="154"/>
      <c r="F4" s="154"/>
      <c r="G4" s="28"/>
      <c r="H4" s="28"/>
      <c r="I4" s="28"/>
      <c r="J4" s="28"/>
      <c r="K4" s="28"/>
      <c r="L4" s="28"/>
    </row>
    <row r="5" spans="1:12" x14ac:dyDescent="0.25">
      <c r="A5" s="155" t="s">
        <v>20</v>
      </c>
      <c r="B5" s="155"/>
      <c r="C5" s="155"/>
      <c r="D5" s="155"/>
      <c r="E5" s="155"/>
      <c r="F5" s="155"/>
      <c r="G5" s="28"/>
      <c r="H5" s="28"/>
      <c r="I5" s="28"/>
      <c r="J5" s="28"/>
      <c r="K5" s="28"/>
      <c r="L5" s="28"/>
    </row>
    <row r="6" spans="1:12" ht="28.5" customHeight="1" x14ac:dyDescent="0.25">
      <c r="A6" s="145" t="s">
        <v>232</v>
      </c>
      <c r="B6" s="145"/>
      <c r="C6" s="145"/>
      <c r="D6" s="145"/>
      <c r="E6" s="145"/>
      <c r="F6" s="145"/>
    </row>
    <row r="7" spans="1:12" ht="6.75" customHeight="1" x14ac:dyDescent="0.25">
      <c r="A7" s="145"/>
      <c r="B7" s="145"/>
      <c r="C7" s="145"/>
      <c r="D7" s="145"/>
      <c r="E7" s="145"/>
      <c r="F7" s="145"/>
    </row>
    <row r="8" spans="1:12" ht="20.100000000000001" customHeight="1" x14ac:dyDescent="0.25">
      <c r="A8" s="152" t="s">
        <v>21</v>
      </c>
      <c r="B8" s="152"/>
      <c r="C8" s="152"/>
      <c r="D8" s="153" t="s">
        <v>22</v>
      </c>
      <c r="E8" s="153"/>
      <c r="F8" s="29">
        <f>F43+F51</f>
        <v>0</v>
      </c>
    </row>
    <row r="9" spans="1:12" ht="20.100000000000001" customHeight="1" x14ac:dyDescent="0.25">
      <c r="A9" s="145" t="s">
        <v>23</v>
      </c>
      <c r="B9" s="145"/>
      <c r="C9" s="145"/>
      <c r="D9" s="145"/>
      <c r="E9" s="145"/>
      <c r="F9" s="145"/>
    </row>
    <row r="10" spans="1:12" s="31" customFormat="1" ht="6.75" customHeight="1" x14ac:dyDescent="0.25">
      <c r="A10" s="30"/>
      <c r="B10" s="30"/>
      <c r="C10" s="30"/>
      <c r="D10" s="30"/>
      <c r="E10" s="30"/>
      <c r="F10" s="30"/>
    </row>
    <row r="11" spans="1:12" ht="22.5" customHeight="1" x14ac:dyDescent="0.25">
      <c r="A11" s="151" t="s">
        <v>24</v>
      </c>
      <c r="B11" s="151"/>
      <c r="C11" s="151"/>
      <c r="D11" s="151"/>
      <c r="E11" s="151"/>
      <c r="F11" s="151"/>
    </row>
    <row r="12" spans="1:12" s="35" customFormat="1" ht="22.5" customHeight="1" x14ac:dyDescent="0.25">
      <c r="A12" s="32" t="s">
        <v>25</v>
      </c>
      <c r="B12" s="33" t="s">
        <v>6</v>
      </c>
      <c r="C12" s="34" t="s">
        <v>26</v>
      </c>
      <c r="D12" s="34" t="s">
        <v>27</v>
      </c>
      <c r="E12" s="32" t="s">
        <v>28</v>
      </c>
      <c r="F12" s="32" t="s">
        <v>29</v>
      </c>
    </row>
    <row r="13" spans="1:12" ht="22.5" customHeight="1" x14ac:dyDescent="0.25">
      <c r="A13" s="36">
        <v>1</v>
      </c>
      <c r="B13" s="37" t="s">
        <v>30</v>
      </c>
      <c r="C13" s="38">
        <v>20</v>
      </c>
      <c r="D13" s="38" t="s">
        <v>31</v>
      </c>
      <c r="E13" s="92"/>
      <c r="F13" s="92">
        <f t="shared" ref="F13:F41" si="0">C13*E13</f>
        <v>0</v>
      </c>
    </row>
    <row r="14" spans="1:12" ht="22.5" customHeight="1" x14ac:dyDescent="0.25">
      <c r="A14" s="39">
        <v>2</v>
      </c>
      <c r="B14" s="40" t="s">
        <v>32</v>
      </c>
      <c r="C14" s="41">
        <v>6</v>
      </c>
      <c r="D14" s="41" t="s">
        <v>31</v>
      </c>
      <c r="E14" s="94"/>
      <c r="F14" s="94">
        <f t="shared" si="0"/>
        <v>0</v>
      </c>
    </row>
    <row r="15" spans="1:12" ht="22.5" customHeight="1" x14ac:dyDescent="0.25">
      <c r="A15" s="39">
        <v>3</v>
      </c>
      <c r="B15" s="40" t="s">
        <v>33</v>
      </c>
      <c r="C15" s="41">
        <v>350</v>
      </c>
      <c r="D15" s="39" t="s">
        <v>34</v>
      </c>
      <c r="E15" s="94"/>
      <c r="F15" s="94">
        <f t="shared" si="0"/>
        <v>0</v>
      </c>
    </row>
    <row r="16" spans="1:12" ht="28.5" customHeight="1" x14ac:dyDescent="0.25">
      <c r="A16" s="39">
        <v>4</v>
      </c>
      <c r="B16" s="40" t="s">
        <v>35</v>
      </c>
      <c r="C16" s="41">
        <v>6</v>
      </c>
      <c r="D16" s="41" t="s">
        <v>31</v>
      </c>
      <c r="E16" s="94"/>
      <c r="F16" s="94">
        <f t="shared" si="0"/>
        <v>0</v>
      </c>
    </row>
    <row r="17" spans="1:6" ht="22.5" customHeight="1" x14ac:dyDescent="0.25">
      <c r="A17" s="39">
        <v>5</v>
      </c>
      <c r="B17" s="40" t="s">
        <v>36</v>
      </c>
      <c r="C17" s="41">
        <v>6</v>
      </c>
      <c r="D17" s="41" t="s">
        <v>31</v>
      </c>
      <c r="E17" s="94"/>
      <c r="F17" s="94">
        <f t="shared" si="0"/>
        <v>0</v>
      </c>
    </row>
    <row r="18" spans="1:6" ht="22.5" customHeight="1" x14ac:dyDescent="0.25">
      <c r="A18" s="39">
        <v>6</v>
      </c>
      <c r="B18" s="40" t="s">
        <v>37</v>
      </c>
      <c r="C18" s="41">
        <v>20</v>
      </c>
      <c r="D18" s="41" t="s">
        <v>31</v>
      </c>
      <c r="E18" s="94"/>
      <c r="F18" s="94">
        <f t="shared" si="0"/>
        <v>0</v>
      </c>
    </row>
    <row r="19" spans="1:6" ht="28.5" customHeight="1" x14ac:dyDescent="0.25">
      <c r="A19" s="39">
        <v>7</v>
      </c>
      <c r="B19" s="40" t="s">
        <v>38</v>
      </c>
      <c r="C19" s="41">
        <v>6</v>
      </c>
      <c r="D19" s="41" t="s">
        <v>31</v>
      </c>
      <c r="E19" s="94"/>
      <c r="F19" s="94">
        <f t="shared" si="0"/>
        <v>0</v>
      </c>
    </row>
    <row r="20" spans="1:6" ht="22.5" customHeight="1" x14ac:dyDescent="0.25">
      <c r="A20" s="39">
        <v>8</v>
      </c>
      <c r="B20" s="40" t="s">
        <v>39</v>
      </c>
      <c r="C20" s="41">
        <v>6</v>
      </c>
      <c r="D20" s="41" t="s">
        <v>31</v>
      </c>
      <c r="E20" s="94"/>
      <c r="F20" s="94">
        <f t="shared" si="0"/>
        <v>0</v>
      </c>
    </row>
    <row r="21" spans="1:6" ht="22.5" customHeight="1" x14ac:dyDescent="0.25">
      <c r="A21" s="39">
        <v>9</v>
      </c>
      <c r="B21" s="40" t="s">
        <v>40</v>
      </c>
      <c r="C21" s="41">
        <v>6</v>
      </c>
      <c r="D21" s="41" t="s">
        <v>31</v>
      </c>
      <c r="E21" s="94"/>
      <c r="F21" s="94">
        <f t="shared" si="0"/>
        <v>0</v>
      </c>
    </row>
    <row r="22" spans="1:6" ht="22.5" customHeight="1" x14ac:dyDescent="0.25">
      <c r="A22" s="39">
        <v>10</v>
      </c>
      <c r="B22" s="40" t="s">
        <v>41</v>
      </c>
      <c r="C22" s="41">
        <v>20</v>
      </c>
      <c r="D22" s="41" t="s">
        <v>31</v>
      </c>
      <c r="E22" s="94"/>
      <c r="F22" s="94">
        <f t="shared" si="0"/>
        <v>0</v>
      </c>
    </row>
    <row r="23" spans="1:6" ht="22.5" customHeight="1" x14ac:dyDescent="0.25">
      <c r="A23" s="39">
        <v>11</v>
      </c>
      <c r="B23" s="40" t="s">
        <v>42</v>
      </c>
      <c r="C23" s="41">
        <v>90</v>
      </c>
      <c r="D23" s="41" t="s">
        <v>31</v>
      </c>
      <c r="E23" s="94"/>
      <c r="F23" s="94">
        <f t="shared" si="0"/>
        <v>0</v>
      </c>
    </row>
    <row r="24" spans="1:6" ht="22.5" customHeight="1" x14ac:dyDescent="0.25">
      <c r="A24" s="39">
        <v>12</v>
      </c>
      <c r="B24" s="40" t="s">
        <v>43</v>
      </c>
      <c r="C24" s="41">
        <v>14</v>
      </c>
      <c r="D24" s="41" t="s">
        <v>31</v>
      </c>
      <c r="E24" s="94"/>
      <c r="F24" s="94">
        <f t="shared" si="0"/>
        <v>0</v>
      </c>
    </row>
    <row r="25" spans="1:6" ht="22.5" customHeight="1" x14ac:dyDescent="0.25">
      <c r="A25" s="39">
        <v>13</v>
      </c>
      <c r="B25" s="40" t="s">
        <v>44</v>
      </c>
      <c r="C25" s="41">
        <v>20</v>
      </c>
      <c r="D25" s="41" t="s">
        <v>31</v>
      </c>
      <c r="E25" s="94"/>
      <c r="F25" s="94">
        <f t="shared" si="0"/>
        <v>0</v>
      </c>
    </row>
    <row r="26" spans="1:6" ht="22.5" customHeight="1" x14ac:dyDescent="0.25">
      <c r="A26" s="39">
        <v>14</v>
      </c>
      <c r="B26" s="40" t="s">
        <v>45</v>
      </c>
      <c r="C26" s="41">
        <v>20</v>
      </c>
      <c r="D26" s="41" t="s">
        <v>31</v>
      </c>
      <c r="E26" s="94"/>
      <c r="F26" s="94">
        <f t="shared" si="0"/>
        <v>0</v>
      </c>
    </row>
    <row r="27" spans="1:6" ht="22.5" customHeight="1" x14ac:dyDescent="0.25">
      <c r="A27" s="39">
        <v>15</v>
      </c>
      <c r="B27" s="40" t="s">
        <v>46</v>
      </c>
      <c r="C27" s="41">
        <v>10</v>
      </c>
      <c r="D27" s="41" t="s">
        <v>31</v>
      </c>
      <c r="E27" s="94"/>
      <c r="F27" s="94">
        <f t="shared" si="0"/>
        <v>0</v>
      </c>
    </row>
    <row r="28" spans="1:6" ht="22.5" customHeight="1" x14ac:dyDescent="0.25">
      <c r="A28" s="39">
        <v>16</v>
      </c>
      <c r="B28" s="40" t="s">
        <v>47</v>
      </c>
      <c r="C28" s="41">
        <v>6</v>
      </c>
      <c r="D28" s="41" t="s">
        <v>31</v>
      </c>
      <c r="E28" s="94"/>
      <c r="F28" s="94">
        <f t="shared" si="0"/>
        <v>0</v>
      </c>
    </row>
    <row r="29" spans="1:6" ht="22.5" customHeight="1" x14ac:dyDescent="0.25">
      <c r="A29" s="39">
        <v>17</v>
      </c>
      <c r="B29" s="40" t="s">
        <v>48</v>
      </c>
      <c r="C29" s="41">
        <v>20</v>
      </c>
      <c r="D29" s="41" t="s">
        <v>31</v>
      </c>
      <c r="E29" s="94"/>
      <c r="F29" s="94">
        <f t="shared" si="0"/>
        <v>0</v>
      </c>
    </row>
    <row r="30" spans="1:6" ht="22.5" customHeight="1" x14ac:dyDescent="0.25">
      <c r="A30" s="39">
        <v>18</v>
      </c>
      <c r="B30" s="40" t="s">
        <v>49</v>
      </c>
      <c r="C30" s="41">
        <v>20</v>
      </c>
      <c r="D30" s="41" t="s">
        <v>31</v>
      </c>
      <c r="E30" s="94"/>
      <c r="F30" s="94">
        <f t="shared" si="0"/>
        <v>0</v>
      </c>
    </row>
    <row r="31" spans="1:6" ht="22.5" customHeight="1" x14ac:dyDescent="0.25">
      <c r="A31" s="39">
        <v>19</v>
      </c>
      <c r="B31" s="40" t="s">
        <v>50</v>
      </c>
      <c r="C31" s="41">
        <v>20</v>
      </c>
      <c r="D31" s="41" t="s">
        <v>31</v>
      </c>
      <c r="E31" s="94"/>
      <c r="F31" s="94">
        <f t="shared" si="0"/>
        <v>0</v>
      </c>
    </row>
    <row r="32" spans="1:6" ht="22.5" customHeight="1" x14ac:dyDescent="0.25">
      <c r="A32" s="39">
        <v>20</v>
      </c>
      <c r="B32" s="40" t="s">
        <v>51</v>
      </c>
      <c r="C32" s="41">
        <v>20</v>
      </c>
      <c r="D32" s="41" t="s">
        <v>31</v>
      </c>
      <c r="E32" s="94"/>
      <c r="F32" s="94">
        <f t="shared" si="0"/>
        <v>0</v>
      </c>
    </row>
    <row r="33" spans="1:6" ht="22.5" customHeight="1" x14ac:dyDescent="0.25">
      <c r="A33" s="39">
        <v>21</v>
      </c>
      <c r="B33" s="40" t="s">
        <v>52</v>
      </c>
      <c r="C33" s="41">
        <v>20</v>
      </c>
      <c r="D33" s="41" t="s">
        <v>31</v>
      </c>
      <c r="E33" s="94"/>
      <c r="F33" s="94">
        <f t="shared" si="0"/>
        <v>0</v>
      </c>
    </row>
    <row r="34" spans="1:6" ht="22.5" customHeight="1" x14ac:dyDescent="0.25">
      <c r="A34" s="39">
        <v>22</v>
      </c>
      <c r="B34" s="40" t="s">
        <v>53</v>
      </c>
      <c r="C34" s="41">
        <v>20</v>
      </c>
      <c r="D34" s="41" t="s">
        <v>31</v>
      </c>
      <c r="E34" s="94"/>
      <c r="F34" s="94">
        <f t="shared" si="0"/>
        <v>0</v>
      </c>
    </row>
    <row r="35" spans="1:6" ht="22.5" customHeight="1" x14ac:dyDescent="0.25">
      <c r="A35" s="39">
        <v>23</v>
      </c>
      <c r="B35" s="40" t="s">
        <v>54</v>
      </c>
      <c r="C35" s="41">
        <v>20</v>
      </c>
      <c r="D35" s="41" t="s">
        <v>31</v>
      </c>
      <c r="E35" s="94"/>
      <c r="F35" s="94">
        <f t="shared" si="0"/>
        <v>0</v>
      </c>
    </row>
    <row r="36" spans="1:6" ht="22.5" customHeight="1" x14ac:dyDescent="0.25">
      <c r="A36" s="39">
        <v>24</v>
      </c>
      <c r="B36" s="40" t="s">
        <v>55</v>
      </c>
      <c r="C36" s="41">
        <v>20</v>
      </c>
      <c r="D36" s="41" t="s">
        <v>31</v>
      </c>
      <c r="E36" s="94"/>
      <c r="F36" s="94">
        <f t="shared" si="0"/>
        <v>0</v>
      </c>
    </row>
    <row r="37" spans="1:6" ht="28.5" customHeight="1" x14ac:dyDescent="0.25">
      <c r="A37" s="39">
        <v>25</v>
      </c>
      <c r="B37" s="40" t="s">
        <v>56</v>
      </c>
      <c r="C37" s="41">
        <v>20</v>
      </c>
      <c r="D37" s="41" t="s">
        <v>31</v>
      </c>
      <c r="E37" s="94"/>
      <c r="F37" s="94">
        <f t="shared" si="0"/>
        <v>0</v>
      </c>
    </row>
    <row r="38" spans="1:6" ht="28.5" customHeight="1" x14ac:dyDescent="0.25">
      <c r="A38" s="39">
        <v>26</v>
      </c>
      <c r="B38" s="40" t="s">
        <v>57</v>
      </c>
      <c r="C38" s="41">
        <v>20</v>
      </c>
      <c r="D38" s="41" t="s">
        <v>31</v>
      </c>
      <c r="E38" s="94"/>
      <c r="F38" s="94">
        <f t="shared" si="0"/>
        <v>0</v>
      </c>
    </row>
    <row r="39" spans="1:6" ht="28.5" customHeight="1" x14ac:dyDescent="0.25">
      <c r="A39" s="39">
        <v>27</v>
      </c>
      <c r="B39" s="40" t="s">
        <v>58</v>
      </c>
      <c r="C39" s="41">
        <v>20</v>
      </c>
      <c r="D39" s="41" t="s">
        <v>31</v>
      </c>
      <c r="E39" s="94"/>
      <c r="F39" s="94">
        <f t="shared" si="0"/>
        <v>0</v>
      </c>
    </row>
    <row r="40" spans="1:6" ht="22.5" customHeight="1" x14ac:dyDescent="0.25">
      <c r="A40" s="39">
        <v>28</v>
      </c>
      <c r="B40" s="40" t="s">
        <v>59</v>
      </c>
      <c r="C40" s="41">
        <v>20</v>
      </c>
      <c r="D40" s="41" t="s">
        <v>31</v>
      </c>
      <c r="E40" s="94"/>
      <c r="F40" s="94">
        <f t="shared" si="0"/>
        <v>0</v>
      </c>
    </row>
    <row r="41" spans="1:6" ht="22.5" customHeight="1" x14ac:dyDescent="0.25">
      <c r="A41" s="143">
        <v>29</v>
      </c>
      <c r="B41" s="42" t="s">
        <v>60</v>
      </c>
      <c r="C41" s="43">
        <v>25</v>
      </c>
      <c r="D41" s="43" t="s">
        <v>31</v>
      </c>
      <c r="E41" s="95"/>
      <c r="F41" s="95">
        <f t="shared" si="0"/>
        <v>0</v>
      </c>
    </row>
    <row r="42" spans="1:6" ht="4.5" customHeight="1" x14ac:dyDescent="0.25">
      <c r="A42" s="44"/>
      <c r="B42" s="45"/>
      <c r="C42" s="46"/>
      <c r="D42" s="47"/>
      <c r="E42" s="48"/>
      <c r="F42" s="48"/>
    </row>
    <row r="43" spans="1:6" ht="22.5" customHeight="1" x14ac:dyDescent="0.25">
      <c r="A43" s="47"/>
      <c r="B43" s="49"/>
      <c r="C43" s="49"/>
      <c r="D43" s="49"/>
      <c r="E43" s="50"/>
      <c r="F43" s="51">
        <f>SUM(F13:F41)</f>
        <v>0</v>
      </c>
    </row>
    <row r="44" spans="1:6" ht="22.5" customHeight="1" x14ac:dyDescent="0.25">
      <c r="A44" s="151" t="s">
        <v>61</v>
      </c>
      <c r="B44" s="151"/>
      <c r="C44" s="151"/>
      <c r="D44" s="151"/>
      <c r="E44" s="151"/>
      <c r="F44" s="151"/>
    </row>
    <row r="45" spans="1:6" s="35" customFormat="1" ht="22.5" customHeight="1" x14ac:dyDescent="0.25">
      <c r="A45" s="32" t="s">
        <v>25</v>
      </c>
      <c r="B45" s="33" t="s">
        <v>6</v>
      </c>
      <c r="C45" s="52" t="s">
        <v>26</v>
      </c>
      <c r="D45" s="52" t="s">
        <v>27</v>
      </c>
      <c r="E45" s="32" t="s">
        <v>28</v>
      </c>
      <c r="F45" s="32" t="s">
        <v>29</v>
      </c>
    </row>
    <row r="46" spans="1:6" ht="15" customHeight="1" x14ac:dyDescent="0.25">
      <c r="A46" s="122">
        <v>1</v>
      </c>
      <c r="B46" s="123" t="s">
        <v>227</v>
      </c>
      <c r="C46" s="124">
        <v>20</v>
      </c>
      <c r="D46" s="53" t="s">
        <v>63</v>
      </c>
      <c r="E46" s="92"/>
      <c r="F46" s="92">
        <f>C46*E46</f>
        <v>0</v>
      </c>
    </row>
    <row r="47" spans="1:6" ht="15" customHeight="1" x14ac:dyDescent="0.25">
      <c r="A47" s="125">
        <v>2</v>
      </c>
      <c r="B47" s="126" t="s">
        <v>62</v>
      </c>
      <c r="C47" s="127">
        <v>20</v>
      </c>
      <c r="D47" s="54" t="s">
        <v>63</v>
      </c>
      <c r="E47" s="94"/>
      <c r="F47" s="94">
        <f>C47*E47</f>
        <v>0</v>
      </c>
    </row>
    <row r="48" spans="1:6" ht="15" customHeight="1" x14ac:dyDescent="0.25">
      <c r="A48" s="125">
        <v>3</v>
      </c>
      <c r="B48" s="126" t="s">
        <v>64</v>
      </c>
      <c r="C48" s="127">
        <v>20</v>
      </c>
      <c r="D48" s="54" t="s">
        <v>63</v>
      </c>
      <c r="E48" s="94"/>
      <c r="F48" s="94">
        <f>C48*E48</f>
        <v>0</v>
      </c>
    </row>
    <row r="49" spans="1:6" ht="15" customHeight="1" x14ac:dyDescent="0.25">
      <c r="A49" s="125">
        <v>4</v>
      </c>
      <c r="B49" s="126" t="s">
        <v>65</v>
      </c>
      <c r="C49" s="127">
        <v>20</v>
      </c>
      <c r="D49" s="54" t="s">
        <v>63</v>
      </c>
      <c r="E49" s="94"/>
      <c r="F49" s="94">
        <f>C49*E49</f>
        <v>0</v>
      </c>
    </row>
    <row r="50" spans="1:6" ht="15" customHeight="1" x14ac:dyDescent="0.25">
      <c r="A50" s="128">
        <v>5</v>
      </c>
      <c r="B50" s="129" t="s">
        <v>66</v>
      </c>
      <c r="C50" s="130">
        <v>20</v>
      </c>
      <c r="D50" s="55" t="s">
        <v>63</v>
      </c>
      <c r="E50" s="95"/>
      <c r="F50" s="95">
        <f>C50*E50</f>
        <v>0</v>
      </c>
    </row>
    <row r="51" spans="1:6" ht="22.5" customHeight="1" x14ac:dyDescent="0.25">
      <c r="A51" s="47"/>
      <c r="B51" s="49"/>
      <c r="C51" s="49"/>
      <c r="D51" s="49"/>
      <c r="E51" s="50"/>
      <c r="F51" s="51">
        <f>SUM(F46:F49)</f>
        <v>0</v>
      </c>
    </row>
    <row r="52" spans="1:6" ht="15" customHeight="1" x14ac:dyDescent="0.25">
      <c r="A52" s="47"/>
      <c r="B52" s="49"/>
      <c r="C52" s="49"/>
      <c r="D52" s="49"/>
      <c r="E52" s="47"/>
      <c r="F52" s="47"/>
    </row>
    <row r="53" spans="1:6" ht="15" customHeight="1" x14ac:dyDescent="0.25">
      <c r="A53" s="47"/>
      <c r="B53" s="49"/>
      <c r="C53" s="49"/>
      <c r="D53" s="49"/>
      <c r="E53" s="47"/>
      <c r="F53" s="47"/>
    </row>
    <row r="54" spans="1:6" ht="15" customHeight="1" x14ac:dyDescent="0.25">
      <c r="A54" s="47"/>
      <c r="B54" s="49"/>
      <c r="C54" s="49"/>
      <c r="D54" s="49"/>
      <c r="E54" s="47"/>
      <c r="F54" s="47"/>
    </row>
    <row r="55" spans="1:6" ht="15" customHeight="1" x14ac:dyDescent="0.25">
      <c r="A55" s="47"/>
      <c r="B55" s="49"/>
      <c r="C55" s="49"/>
      <c r="D55" s="49"/>
      <c r="E55" s="47"/>
      <c r="F55" s="47"/>
    </row>
    <row r="56" spans="1:6" ht="15" customHeight="1" x14ac:dyDescent="0.25">
      <c r="A56" s="47"/>
      <c r="B56" s="49"/>
      <c r="C56" s="49"/>
      <c r="D56" s="49"/>
      <c r="E56" s="47"/>
      <c r="F56" s="47"/>
    </row>
    <row r="57" spans="1:6" ht="15" customHeight="1" x14ac:dyDescent="0.25">
      <c r="A57" s="47"/>
      <c r="B57" s="49"/>
      <c r="C57" s="49"/>
      <c r="D57" s="49"/>
      <c r="E57" s="47"/>
      <c r="F57" s="47"/>
    </row>
    <row r="58" spans="1:6" ht="15" customHeight="1" x14ac:dyDescent="0.25">
      <c r="A58" s="81" t="s">
        <v>233</v>
      </c>
      <c r="B58" s="81"/>
      <c r="C58" s="81"/>
      <c r="D58" s="81"/>
      <c r="E58" s="81"/>
      <c r="F58" s="47"/>
    </row>
    <row r="59" spans="1:6" ht="15" customHeight="1" x14ac:dyDescent="0.25">
      <c r="A59" s="81" t="s">
        <v>234</v>
      </c>
      <c r="B59" s="81"/>
      <c r="C59" s="81"/>
      <c r="D59" s="81"/>
      <c r="E59" s="81"/>
      <c r="F59" s="81"/>
    </row>
    <row r="60" spans="1:6" ht="15" customHeight="1" x14ac:dyDescent="0.25">
      <c r="A60" s="81"/>
      <c r="B60" s="81"/>
      <c r="C60" s="81"/>
      <c r="D60" s="81"/>
      <c r="E60" s="81"/>
      <c r="F60" s="81"/>
    </row>
  </sheetData>
  <mergeCells count="11">
    <mergeCell ref="A1:F1"/>
    <mergeCell ref="A2:F2"/>
    <mergeCell ref="A3:F3"/>
    <mergeCell ref="A4:F4"/>
    <mergeCell ref="A5:F5"/>
    <mergeCell ref="A44:F44"/>
    <mergeCell ref="A6:F7"/>
    <mergeCell ref="A8:C8"/>
    <mergeCell ref="D8:E8"/>
    <mergeCell ref="A9:F9"/>
    <mergeCell ref="A11:F11"/>
  </mergeCells>
  <printOptions horizontalCentered="1"/>
  <pageMargins left="0.98402777777777795" right="0.59027777777777801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3"/>
  <sheetViews>
    <sheetView view="pageBreakPreview" topLeftCell="A37" zoomScaleNormal="100" workbookViewId="0">
      <selection activeCell="A51" sqref="A51:F52"/>
    </sheetView>
  </sheetViews>
  <sheetFormatPr defaultRowHeight="15" x14ac:dyDescent="0.25"/>
  <cols>
    <col min="1" max="1" width="8.7109375" style="24" customWidth="1"/>
    <col min="2" max="2" width="43.42578125" style="25" customWidth="1"/>
    <col min="3" max="3" width="8.7109375" style="25" customWidth="1"/>
    <col min="4" max="4" width="8.7109375" style="26" customWidth="1"/>
    <col min="5" max="6" width="15.7109375" style="24" customWidth="1"/>
    <col min="7" max="1025" width="9.140625" style="24" customWidth="1"/>
  </cols>
  <sheetData>
    <row r="1" spans="1:12" ht="20.25" x14ac:dyDescent="0.25">
      <c r="A1" s="148" t="s">
        <v>16</v>
      </c>
      <c r="B1" s="148"/>
      <c r="C1" s="148"/>
      <c r="D1" s="148"/>
      <c r="E1" s="148"/>
      <c r="F1" s="148"/>
      <c r="G1" s="27"/>
      <c r="H1" s="27"/>
      <c r="I1" s="27"/>
      <c r="J1" s="27"/>
      <c r="K1" s="27"/>
      <c r="L1" s="27"/>
    </row>
    <row r="2" spans="1:12" x14ac:dyDescent="0.25">
      <c r="A2" s="154" t="s">
        <v>17</v>
      </c>
      <c r="B2" s="154"/>
      <c r="C2" s="154"/>
      <c r="D2" s="154"/>
      <c r="E2" s="154"/>
      <c r="F2" s="154"/>
      <c r="G2" s="28"/>
      <c r="H2" s="28"/>
      <c r="I2" s="28"/>
      <c r="J2" s="28"/>
      <c r="K2" s="28"/>
      <c r="L2" s="28"/>
    </row>
    <row r="3" spans="1:12" x14ac:dyDescent="0.25">
      <c r="A3" s="154" t="s">
        <v>18</v>
      </c>
      <c r="B3" s="154"/>
      <c r="C3" s="154"/>
      <c r="D3" s="154"/>
      <c r="E3" s="154"/>
      <c r="F3" s="154"/>
      <c r="G3" s="28"/>
      <c r="H3" s="28"/>
      <c r="I3" s="28"/>
      <c r="J3" s="28"/>
      <c r="K3" s="28"/>
      <c r="L3" s="28"/>
    </row>
    <row r="4" spans="1:12" x14ac:dyDescent="0.25">
      <c r="A4" s="154" t="s">
        <v>19</v>
      </c>
      <c r="B4" s="154"/>
      <c r="C4" s="154"/>
      <c r="D4" s="154"/>
      <c r="E4" s="154"/>
      <c r="F4" s="154"/>
      <c r="G4" s="28"/>
      <c r="H4" s="28"/>
      <c r="I4" s="28"/>
      <c r="J4" s="28"/>
      <c r="K4" s="28"/>
      <c r="L4" s="28"/>
    </row>
    <row r="5" spans="1:12" x14ac:dyDescent="0.25">
      <c r="A5" s="155" t="s">
        <v>20</v>
      </c>
      <c r="B5" s="155"/>
      <c r="C5" s="155"/>
      <c r="D5" s="155"/>
      <c r="E5" s="155"/>
      <c r="F5" s="155"/>
      <c r="G5" s="28"/>
      <c r="H5" s="28"/>
      <c r="I5" s="28"/>
      <c r="J5" s="28"/>
      <c r="K5" s="28"/>
      <c r="L5" s="28"/>
    </row>
    <row r="6" spans="1:12" ht="15" customHeight="1" x14ac:dyDescent="0.25">
      <c r="A6" s="145" t="s">
        <v>232</v>
      </c>
      <c r="B6" s="145"/>
      <c r="C6" s="145"/>
      <c r="D6" s="145"/>
      <c r="E6" s="145"/>
      <c r="F6" s="145"/>
    </row>
    <row r="7" spans="1:12" ht="15" customHeight="1" x14ac:dyDescent="0.25">
      <c r="A7" s="145"/>
      <c r="B7" s="145"/>
      <c r="C7" s="145"/>
      <c r="D7" s="145"/>
      <c r="E7" s="145"/>
      <c r="F7" s="145"/>
    </row>
    <row r="8" spans="1:12" ht="5.0999999999999996" customHeight="1" x14ac:dyDescent="0.25">
      <c r="A8" s="56"/>
      <c r="B8" s="57"/>
      <c r="C8" s="57"/>
      <c r="D8" s="58"/>
      <c r="E8" s="56"/>
      <c r="F8" s="56"/>
    </row>
    <row r="9" spans="1:12" ht="20.100000000000001" customHeight="1" x14ac:dyDescent="0.25">
      <c r="A9" s="152" t="s">
        <v>67</v>
      </c>
      <c r="B9" s="152"/>
      <c r="C9" s="152"/>
      <c r="D9" s="156" t="s">
        <v>22</v>
      </c>
      <c r="E9" s="156"/>
      <c r="F9" s="59">
        <f>F38+F48</f>
        <v>0</v>
      </c>
    </row>
    <row r="10" spans="1:12" ht="20.100000000000001" customHeight="1" x14ac:dyDescent="0.25">
      <c r="A10" s="145" t="s">
        <v>11</v>
      </c>
      <c r="B10" s="145"/>
      <c r="C10" s="145"/>
      <c r="D10" s="145"/>
      <c r="E10" s="145"/>
      <c r="F10" s="145"/>
    </row>
    <row r="11" spans="1:12" ht="9.9499999999999993" customHeight="1" x14ac:dyDescent="0.25">
      <c r="A11" s="60"/>
      <c r="B11" s="61"/>
      <c r="C11" s="61"/>
      <c r="D11" s="62"/>
      <c r="E11" s="60"/>
      <c r="F11" s="60"/>
    </row>
    <row r="12" spans="1:12" ht="12" customHeight="1" x14ac:dyDescent="0.25">
      <c r="A12" s="151" t="s">
        <v>24</v>
      </c>
      <c r="B12" s="151"/>
      <c r="C12" s="151"/>
      <c r="D12" s="151"/>
      <c r="E12" s="151"/>
      <c r="F12" s="151"/>
    </row>
    <row r="13" spans="1:12" ht="12" customHeight="1" x14ac:dyDescent="0.25">
      <c r="A13" s="151"/>
      <c r="B13" s="151"/>
      <c r="C13" s="151"/>
      <c r="D13" s="151"/>
      <c r="E13" s="151"/>
      <c r="F13" s="151"/>
    </row>
    <row r="14" spans="1:12" s="35" customFormat="1" ht="22.5" customHeight="1" x14ac:dyDescent="0.25">
      <c r="A14" s="32" t="s">
        <v>25</v>
      </c>
      <c r="B14" s="33" t="s">
        <v>6</v>
      </c>
      <c r="C14" s="63" t="s">
        <v>26</v>
      </c>
      <c r="D14" s="63" t="s">
        <v>27</v>
      </c>
      <c r="E14" s="32" t="s">
        <v>28</v>
      </c>
      <c r="F14" s="32" t="s">
        <v>29</v>
      </c>
    </row>
    <row r="15" spans="1:12" ht="19.5" customHeight="1" x14ac:dyDescent="0.25">
      <c r="A15" s="38">
        <v>1</v>
      </c>
      <c r="B15" s="64" t="s">
        <v>68</v>
      </c>
      <c r="C15" s="38">
        <v>4</v>
      </c>
      <c r="D15" s="38" t="s">
        <v>31</v>
      </c>
      <c r="E15" s="92"/>
      <c r="F15" s="92">
        <f t="shared" ref="F15:F36" si="0">C15*E15</f>
        <v>0</v>
      </c>
    </row>
    <row r="16" spans="1:12" ht="19.5" customHeight="1" x14ac:dyDescent="0.25">
      <c r="A16" s="41">
        <v>2</v>
      </c>
      <c r="B16" s="65" t="s">
        <v>69</v>
      </c>
      <c r="C16" s="41">
        <v>30</v>
      </c>
      <c r="D16" s="41" t="s">
        <v>34</v>
      </c>
      <c r="E16" s="94"/>
      <c r="F16" s="94">
        <f t="shared" si="0"/>
        <v>0</v>
      </c>
    </row>
    <row r="17" spans="1:6" ht="19.5" customHeight="1" x14ac:dyDescent="0.25">
      <c r="A17" s="41">
        <v>3</v>
      </c>
      <c r="B17" s="65" t="s">
        <v>70</v>
      </c>
      <c r="C17" s="41">
        <v>4</v>
      </c>
      <c r="D17" s="41" t="s">
        <v>31</v>
      </c>
      <c r="E17" s="94"/>
      <c r="F17" s="94">
        <f t="shared" si="0"/>
        <v>0</v>
      </c>
    </row>
    <row r="18" spans="1:6" ht="19.5" customHeight="1" x14ac:dyDescent="0.25">
      <c r="A18" s="41">
        <v>4</v>
      </c>
      <c r="B18" s="65" t="s">
        <v>71</v>
      </c>
      <c r="C18" s="41">
        <v>4</v>
      </c>
      <c r="D18" s="41" t="s">
        <v>31</v>
      </c>
      <c r="E18" s="94"/>
      <c r="F18" s="94">
        <f t="shared" si="0"/>
        <v>0</v>
      </c>
    </row>
    <row r="19" spans="1:6" ht="19.5" customHeight="1" x14ac:dyDescent="0.25">
      <c r="A19" s="41">
        <v>5</v>
      </c>
      <c r="B19" s="65" t="s">
        <v>72</v>
      </c>
      <c r="C19" s="41">
        <v>4</v>
      </c>
      <c r="D19" s="41" t="s">
        <v>31</v>
      </c>
      <c r="E19" s="94"/>
      <c r="F19" s="94">
        <f t="shared" si="0"/>
        <v>0</v>
      </c>
    </row>
    <row r="20" spans="1:6" ht="28.5" customHeight="1" x14ac:dyDescent="0.25">
      <c r="A20" s="41">
        <v>6</v>
      </c>
      <c r="B20" s="66" t="s">
        <v>73</v>
      </c>
      <c r="C20" s="41">
        <v>4</v>
      </c>
      <c r="D20" s="41" t="s">
        <v>31</v>
      </c>
      <c r="E20" s="94"/>
      <c r="F20" s="94">
        <f t="shared" si="0"/>
        <v>0</v>
      </c>
    </row>
    <row r="21" spans="1:6" ht="28.5" customHeight="1" x14ac:dyDescent="0.25">
      <c r="A21" s="41">
        <v>7</v>
      </c>
      <c r="B21" s="66" t="s">
        <v>74</v>
      </c>
      <c r="C21" s="41">
        <v>4</v>
      </c>
      <c r="D21" s="41" t="s">
        <v>31</v>
      </c>
      <c r="E21" s="94"/>
      <c r="F21" s="94">
        <f t="shared" si="0"/>
        <v>0</v>
      </c>
    </row>
    <row r="22" spans="1:6" ht="19.5" customHeight="1" x14ac:dyDescent="0.25">
      <c r="A22" s="41">
        <v>8</v>
      </c>
      <c r="B22" s="65" t="s">
        <v>75</v>
      </c>
      <c r="C22" s="41">
        <v>4</v>
      </c>
      <c r="D22" s="41" t="s">
        <v>31</v>
      </c>
      <c r="E22" s="94"/>
      <c r="F22" s="94">
        <f t="shared" si="0"/>
        <v>0</v>
      </c>
    </row>
    <row r="23" spans="1:6" ht="19.5" customHeight="1" x14ac:dyDescent="0.25">
      <c r="A23" s="41">
        <v>9</v>
      </c>
      <c r="B23" s="65" t="s">
        <v>76</v>
      </c>
      <c r="C23" s="41">
        <v>4</v>
      </c>
      <c r="D23" s="41" t="s">
        <v>31</v>
      </c>
      <c r="E23" s="94"/>
      <c r="F23" s="94">
        <f t="shared" si="0"/>
        <v>0</v>
      </c>
    </row>
    <row r="24" spans="1:6" ht="28.5" customHeight="1" x14ac:dyDescent="0.25">
      <c r="A24" s="41">
        <v>10</v>
      </c>
      <c r="B24" s="66" t="s">
        <v>77</v>
      </c>
      <c r="C24" s="41">
        <v>16</v>
      </c>
      <c r="D24" s="41" t="s">
        <v>31</v>
      </c>
      <c r="E24" s="94"/>
      <c r="F24" s="94">
        <f t="shared" si="0"/>
        <v>0</v>
      </c>
    </row>
    <row r="25" spans="1:6" ht="19.5" customHeight="1" x14ac:dyDescent="0.25">
      <c r="A25" s="41">
        <v>11</v>
      </c>
      <c r="B25" s="65" t="s">
        <v>78</v>
      </c>
      <c r="C25" s="41">
        <v>4</v>
      </c>
      <c r="D25" s="41" t="s">
        <v>31</v>
      </c>
      <c r="E25" s="94"/>
      <c r="F25" s="94">
        <f t="shared" si="0"/>
        <v>0</v>
      </c>
    </row>
    <row r="26" spans="1:6" ht="19.5" customHeight="1" x14ac:dyDescent="0.25">
      <c r="A26" s="41">
        <v>12</v>
      </c>
      <c r="B26" s="65" t="s">
        <v>79</v>
      </c>
      <c r="C26" s="41">
        <v>4</v>
      </c>
      <c r="D26" s="41" t="s">
        <v>31</v>
      </c>
      <c r="E26" s="94"/>
      <c r="F26" s="94">
        <f t="shared" si="0"/>
        <v>0</v>
      </c>
    </row>
    <row r="27" spans="1:6" ht="19.5" customHeight="1" x14ac:dyDescent="0.25">
      <c r="A27" s="41">
        <v>13</v>
      </c>
      <c r="B27" s="65" t="s">
        <v>80</v>
      </c>
      <c r="C27" s="41">
        <v>4</v>
      </c>
      <c r="D27" s="41" t="s">
        <v>31</v>
      </c>
      <c r="E27" s="94"/>
      <c r="F27" s="94">
        <f t="shared" si="0"/>
        <v>0</v>
      </c>
    </row>
    <row r="28" spans="1:6" ht="19.5" customHeight="1" x14ac:dyDescent="0.25">
      <c r="A28" s="41">
        <v>14</v>
      </c>
      <c r="B28" s="65" t="s">
        <v>81</v>
      </c>
      <c r="C28" s="41">
        <v>12</v>
      </c>
      <c r="D28" s="41" t="s">
        <v>31</v>
      </c>
      <c r="E28" s="94"/>
      <c r="F28" s="94">
        <f t="shared" si="0"/>
        <v>0</v>
      </c>
    </row>
    <row r="29" spans="1:6" ht="19.5" customHeight="1" x14ac:dyDescent="0.25">
      <c r="A29" s="41">
        <v>15</v>
      </c>
      <c r="B29" s="65" t="s">
        <v>82</v>
      </c>
      <c r="C29" s="41">
        <v>4</v>
      </c>
      <c r="D29" s="41" t="s">
        <v>31</v>
      </c>
      <c r="E29" s="94"/>
      <c r="F29" s="94">
        <f t="shared" si="0"/>
        <v>0</v>
      </c>
    </row>
    <row r="30" spans="1:6" ht="19.5" customHeight="1" x14ac:dyDescent="0.25">
      <c r="A30" s="41">
        <v>16</v>
      </c>
      <c r="B30" s="65" t="s">
        <v>83</v>
      </c>
      <c r="C30" s="41">
        <v>4</v>
      </c>
      <c r="D30" s="41" t="s">
        <v>31</v>
      </c>
      <c r="E30" s="94"/>
      <c r="F30" s="94">
        <f t="shared" si="0"/>
        <v>0</v>
      </c>
    </row>
    <row r="31" spans="1:6" ht="19.5" customHeight="1" x14ac:dyDescent="0.25">
      <c r="A31" s="41">
        <v>17</v>
      </c>
      <c r="B31" s="65" t="s">
        <v>84</v>
      </c>
      <c r="C31" s="41">
        <v>4</v>
      </c>
      <c r="D31" s="41" t="s">
        <v>31</v>
      </c>
      <c r="E31" s="94"/>
      <c r="F31" s="94">
        <f t="shared" si="0"/>
        <v>0</v>
      </c>
    </row>
    <row r="32" spans="1:6" ht="28.5" customHeight="1" x14ac:dyDescent="0.25">
      <c r="A32" s="41">
        <v>18</v>
      </c>
      <c r="B32" s="66" t="s">
        <v>85</v>
      </c>
      <c r="C32" s="41">
        <v>4</v>
      </c>
      <c r="D32" s="41" t="s">
        <v>31</v>
      </c>
      <c r="E32" s="94"/>
      <c r="F32" s="94">
        <f t="shared" si="0"/>
        <v>0</v>
      </c>
    </row>
    <row r="33" spans="1:6" ht="19.5" customHeight="1" x14ac:dyDescent="0.25">
      <c r="A33" s="41">
        <v>19</v>
      </c>
      <c r="B33" s="65" t="s">
        <v>86</v>
      </c>
      <c r="C33" s="41">
        <v>4</v>
      </c>
      <c r="D33" s="41" t="s">
        <v>31</v>
      </c>
      <c r="E33" s="94"/>
      <c r="F33" s="94">
        <f t="shared" si="0"/>
        <v>0</v>
      </c>
    </row>
    <row r="34" spans="1:6" ht="19.5" customHeight="1" x14ac:dyDescent="0.25">
      <c r="A34" s="41">
        <v>20</v>
      </c>
      <c r="B34" s="65" t="s">
        <v>87</v>
      </c>
      <c r="C34" s="41">
        <v>4</v>
      </c>
      <c r="D34" s="41" t="s">
        <v>31</v>
      </c>
      <c r="E34" s="94"/>
      <c r="F34" s="94">
        <f t="shared" si="0"/>
        <v>0</v>
      </c>
    </row>
    <row r="35" spans="1:6" ht="19.5" customHeight="1" x14ac:dyDescent="0.25">
      <c r="A35" s="41">
        <v>21</v>
      </c>
      <c r="B35" s="65" t="s">
        <v>88</v>
      </c>
      <c r="C35" s="41">
        <v>4</v>
      </c>
      <c r="D35" s="41" t="s">
        <v>31</v>
      </c>
      <c r="E35" s="94"/>
      <c r="F35" s="94">
        <f t="shared" si="0"/>
        <v>0</v>
      </c>
    </row>
    <row r="36" spans="1:6" ht="28.5" customHeight="1" x14ac:dyDescent="0.25">
      <c r="A36" s="43">
        <v>22</v>
      </c>
      <c r="B36" s="67" t="s">
        <v>89</v>
      </c>
      <c r="C36" s="43">
        <v>4</v>
      </c>
      <c r="D36" s="43" t="s">
        <v>31</v>
      </c>
      <c r="E36" s="95"/>
      <c r="F36" s="95">
        <f t="shared" si="0"/>
        <v>0</v>
      </c>
    </row>
    <row r="37" spans="1:6" s="31" customFormat="1" ht="6.75" customHeight="1" x14ac:dyDescent="0.25">
      <c r="A37" s="47"/>
      <c r="B37" s="68"/>
      <c r="C37" s="47"/>
      <c r="D37" s="47"/>
      <c r="E37" s="48"/>
      <c r="F37" s="48"/>
    </row>
    <row r="38" spans="1:6" ht="22.5" customHeight="1" x14ac:dyDescent="0.25">
      <c r="A38" s="47"/>
      <c r="B38" s="49"/>
      <c r="C38" s="49"/>
      <c r="D38" s="49"/>
      <c r="E38" s="50"/>
      <c r="F38" s="51">
        <f>SUM(F15:F36)</f>
        <v>0</v>
      </c>
    </row>
    <row r="39" spans="1:6" ht="6" customHeight="1" x14ac:dyDescent="0.25">
      <c r="A39" s="69"/>
      <c r="B39" s="70"/>
      <c r="C39" s="70"/>
      <c r="D39" s="70"/>
      <c r="E39" s="70"/>
      <c r="F39" s="71"/>
    </row>
    <row r="40" spans="1:6" ht="22.5" customHeight="1" x14ac:dyDescent="0.25">
      <c r="A40" s="151" t="s">
        <v>61</v>
      </c>
      <c r="B40" s="151"/>
      <c r="C40" s="151"/>
      <c r="D40" s="151"/>
      <c r="E40" s="151"/>
      <c r="F40" s="151"/>
    </row>
    <row r="41" spans="1:6" s="35" customFormat="1" ht="22.5" customHeight="1" x14ac:dyDescent="0.25">
      <c r="A41" s="32" t="s">
        <v>25</v>
      </c>
      <c r="B41" s="33" t="s">
        <v>6</v>
      </c>
      <c r="C41" s="34" t="s">
        <v>26</v>
      </c>
      <c r="D41" s="34" t="s">
        <v>27</v>
      </c>
      <c r="E41" s="32" t="s">
        <v>28</v>
      </c>
      <c r="F41" s="32" t="s">
        <v>29</v>
      </c>
    </row>
    <row r="42" spans="1:6" ht="19.5" customHeight="1" x14ac:dyDescent="0.25">
      <c r="A42" s="122">
        <v>1</v>
      </c>
      <c r="B42" s="72" t="s">
        <v>228</v>
      </c>
      <c r="C42" s="124">
        <v>4</v>
      </c>
      <c r="D42" s="124" t="s">
        <v>63</v>
      </c>
      <c r="E42" s="73"/>
      <c r="F42" s="92">
        <f>C42*E42</f>
        <v>0</v>
      </c>
    </row>
    <row r="43" spans="1:6" ht="19.5" customHeight="1" x14ac:dyDescent="0.25">
      <c r="A43" s="41">
        <v>2</v>
      </c>
      <c r="B43" s="74" t="s">
        <v>90</v>
      </c>
      <c r="C43" s="125">
        <v>4</v>
      </c>
      <c r="D43" s="125" t="s">
        <v>63</v>
      </c>
      <c r="E43" s="75"/>
      <c r="F43" s="94">
        <f>C43*E43</f>
        <v>0</v>
      </c>
    </row>
    <row r="44" spans="1:6" ht="19.5" customHeight="1" x14ac:dyDescent="0.25">
      <c r="A44" s="41">
        <v>3</v>
      </c>
      <c r="B44" s="74" t="s">
        <v>91</v>
      </c>
      <c r="C44" s="41">
        <v>4</v>
      </c>
      <c r="D44" s="41" t="s">
        <v>63</v>
      </c>
      <c r="E44" s="75"/>
      <c r="F44" s="94">
        <f>C44*E44</f>
        <v>0</v>
      </c>
    </row>
    <row r="45" spans="1:6" ht="19.5" customHeight="1" x14ac:dyDescent="0.25">
      <c r="A45" s="41">
        <v>4</v>
      </c>
      <c r="B45" s="74" t="s">
        <v>92</v>
      </c>
      <c r="C45" s="41">
        <v>4</v>
      </c>
      <c r="D45" s="41" t="s">
        <v>63</v>
      </c>
      <c r="E45" s="75"/>
      <c r="F45" s="94">
        <f>C45*E45</f>
        <v>0</v>
      </c>
    </row>
    <row r="46" spans="1:6" ht="19.5" customHeight="1" x14ac:dyDescent="0.25">
      <c r="A46" s="43">
        <v>5</v>
      </c>
      <c r="B46" s="76" t="s">
        <v>93</v>
      </c>
      <c r="C46" s="43">
        <v>4</v>
      </c>
      <c r="D46" s="43" t="s">
        <v>63</v>
      </c>
      <c r="E46" s="77"/>
      <c r="F46" s="95">
        <f>C46*E46</f>
        <v>0</v>
      </c>
    </row>
    <row r="47" spans="1:6" s="31" customFormat="1" ht="9" customHeight="1" x14ac:dyDescent="0.25">
      <c r="A47" s="47"/>
      <c r="B47" s="78"/>
      <c r="C47" s="47"/>
      <c r="D47" s="23"/>
      <c r="E47" s="79"/>
      <c r="F47" s="48"/>
    </row>
    <row r="48" spans="1:6" s="31" customFormat="1" ht="22.5" customHeight="1" x14ac:dyDescent="0.25">
      <c r="A48" s="47"/>
      <c r="B48" s="49"/>
      <c r="C48" s="49"/>
      <c r="D48" s="49"/>
      <c r="E48" s="50"/>
      <c r="F48" s="51">
        <f>SUM(F42:F45)</f>
        <v>0</v>
      </c>
    </row>
    <row r="49" spans="1:6" ht="15" customHeight="1" x14ac:dyDescent="0.25">
      <c r="A49" s="47"/>
      <c r="B49" s="49"/>
      <c r="C49" s="49"/>
      <c r="D49" s="49"/>
      <c r="E49" s="80"/>
      <c r="F49" s="80"/>
    </row>
    <row r="50" spans="1:6" ht="15" customHeight="1" x14ac:dyDescent="0.25">
      <c r="A50" s="81"/>
      <c r="B50" s="82"/>
      <c r="C50" s="82"/>
      <c r="D50" s="49"/>
      <c r="E50" s="81"/>
      <c r="F50" s="81"/>
    </row>
    <row r="51" spans="1:6" ht="15" customHeight="1" x14ac:dyDescent="0.25">
      <c r="A51" s="81" t="s">
        <v>233</v>
      </c>
      <c r="B51" s="81"/>
      <c r="C51" s="81"/>
      <c r="D51" s="81"/>
      <c r="E51" s="81"/>
      <c r="F51" s="144"/>
    </row>
    <row r="52" spans="1:6" ht="15" customHeight="1" x14ac:dyDescent="0.25">
      <c r="A52" s="81" t="s">
        <v>234</v>
      </c>
      <c r="B52" s="81"/>
      <c r="C52" s="81"/>
      <c r="D52" s="81"/>
      <c r="E52" s="81"/>
      <c r="F52" s="81"/>
    </row>
    <row r="53" spans="1:6" ht="15" customHeight="1" x14ac:dyDescent="0.25">
      <c r="A53" s="81"/>
      <c r="B53" s="81"/>
      <c r="C53" s="81"/>
      <c r="D53" s="81"/>
      <c r="E53" s="81"/>
      <c r="F53" s="81"/>
    </row>
  </sheetData>
  <mergeCells count="11">
    <mergeCell ref="A1:F1"/>
    <mergeCell ref="A2:F2"/>
    <mergeCell ref="A3:F3"/>
    <mergeCell ref="A4:F4"/>
    <mergeCell ref="A5:F5"/>
    <mergeCell ref="A40:F40"/>
    <mergeCell ref="A6:F7"/>
    <mergeCell ref="A9:C9"/>
    <mergeCell ref="D9:E9"/>
    <mergeCell ref="A10:F10"/>
    <mergeCell ref="A12:F13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4"/>
  <sheetViews>
    <sheetView view="pageBreakPreview" topLeftCell="A55" zoomScaleNormal="100" workbookViewId="0">
      <selection activeCell="A72" sqref="A72:F73"/>
    </sheetView>
  </sheetViews>
  <sheetFormatPr defaultRowHeight="15" x14ac:dyDescent="0.25"/>
  <cols>
    <col min="1" max="1" width="7.42578125" style="24" customWidth="1"/>
    <col min="2" max="2" width="48" style="25" customWidth="1"/>
    <col min="3" max="3" width="8.7109375" style="25" customWidth="1"/>
    <col min="4" max="4" width="8.7109375" style="26" customWidth="1"/>
    <col min="5" max="6" width="15.7109375" style="83" customWidth="1"/>
    <col min="7" max="7" width="6.5703125" style="24" customWidth="1"/>
    <col min="8" max="8" width="40.5703125" style="24" customWidth="1"/>
    <col min="9" max="9" width="13.7109375" style="24" customWidth="1"/>
    <col min="10" max="10" width="11.140625" style="24" customWidth="1"/>
    <col min="11" max="1025" width="9.140625" style="24" customWidth="1"/>
  </cols>
  <sheetData>
    <row r="1" spans="1:12" ht="20.25" x14ac:dyDescent="0.25">
      <c r="A1" s="148" t="s">
        <v>16</v>
      </c>
      <c r="B1" s="148"/>
      <c r="C1" s="148"/>
      <c r="D1" s="148"/>
      <c r="E1" s="148"/>
      <c r="F1" s="148"/>
      <c r="G1" s="27"/>
      <c r="H1" s="27"/>
      <c r="I1" s="27"/>
      <c r="J1" s="27"/>
      <c r="K1" s="27"/>
      <c r="L1" s="27"/>
    </row>
    <row r="2" spans="1:12" ht="15" customHeight="1" x14ac:dyDescent="0.25">
      <c r="A2" s="154" t="s">
        <v>17</v>
      </c>
      <c r="B2" s="154"/>
      <c r="C2" s="154"/>
      <c r="D2" s="154"/>
      <c r="E2" s="154"/>
      <c r="F2" s="154"/>
      <c r="G2" s="27"/>
      <c r="H2" s="27"/>
      <c r="I2" s="27"/>
      <c r="J2" s="27"/>
      <c r="K2" s="27"/>
      <c r="L2" s="27"/>
    </row>
    <row r="3" spans="1:12" ht="15" customHeight="1" x14ac:dyDescent="0.25">
      <c r="A3" s="154" t="s">
        <v>18</v>
      </c>
      <c r="B3" s="154"/>
      <c r="C3" s="154"/>
      <c r="D3" s="154"/>
      <c r="E3" s="154"/>
      <c r="F3" s="154"/>
      <c r="G3" s="27"/>
      <c r="H3" s="27"/>
      <c r="I3" s="27"/>
      <c r="J3" s="27"/>
      <c r="K3" s="27"/>
      <c r="L3" s="27"/>
    </row>
    <row r="4" spans="1:12" ht="15" customHeight="1" x14ac:dyDescent="0.25">
      <c r="A4" s="154" t="s">
        <v>19</v>
      </c>
      <c r="B4" s="154"/>
      <c r="C4" s="154"/>
      <c r="D4" s="154"/>
      <c r="E4" s="154"/>
      <c r="F4" s="154"/>
      <c r="G4" s="27"/>
      <c r="H4" s="27"/>
      <c r="I4" s="27"/>
      <c r="J4" s="27"/>
      <c r="K4" s="27"/>
      <c r="L4" s="27"/>
    </row>
    <row r="5" spans="1:12" ht="15" customHeight="1" x14ac:dyDescent="0.25">
      <c r="A5" s="155" t="s">
        <v>20</v>
      </c>
      <c r="B5" s="155"/>
      <c r="C5" s="155"/>
      <c r="D5" s="155"/>
      <c r="E5" s="155"/>
      <c r="F5" s="155"/>
      <c r="G5" s="28"/>
      <c r="H5" s="28"/>
      <c r="I5" s="28"/>
      <c r="J5" s="28"/>
      <c r="K5" s="28"/>
      <c r="L5" s="28"/>
    </row>
    <row r="6" spans="1:12" ht="15" customHeight="1" x14ac:dyDescent="0.25">
      <c r="A6" s="145" t="s">
        <v>232</v>
      </c>
      <c r="B6" s="145"/>
      <c r="C6" s="145"/>
      <c r="D6" s="145"/>
      <c r="E6" s="145"/>
      <c r="F6" s="145"/>
    </row>
    <row r="7" spans="1:12" ht="15" customHeight="1" x14ac:dyDescent="0.25">
      <c r="A7" s="145"/>
      <c r="B7" s="145"/>
      <c r="C7" s="145"/>
      <c r="D7" s="145"/>
      <c r="E7" s="145"/>
      <c r="F7" s="145"/>
    </row>
    <row r="8" spans="1:12" ht="5.0999999999999996" customHeight="1" x14ac:dyDescent="0.25">
      <c r="A8" s="56"/>
      <c r="B8" s="57"/>
      <c r="C8" s="57"/>
      <c r="D8" s="58"/>
      <c r="E8" s="84"/>
      <c r="F8" s="84"/>
    </row>
    <row r="9" spans="1:12" ht="20.100000000000001" customHeight="1" x14ac:dyDescent="0.25">
      <c r="A9" s="158" t="s">
        <v>94</v>
      </c>
      <c r="B9" s="158"/>
      <c r="C9" s="158"/>
      <c r="D9" s="156" t="s">
        <v>22</v>
      </c>
      <c r="E9" s="156"/>
      <c r="F9" s="85">
        <f>F55+F65</f>
        <v>0</v>
      </c>
    </row>
    <row r="10" spans="1:12" ht="20.100000000000001" customHeight="1" x14ac:dyDescent="0.25">
      <c r="A10" s="145" t="s">
        <v>95</v>
      </c>
      <c r="B10" s="145"/>
      <c r="C10" s="145"/>
      <c r="D10" s="145"/>
      <c r="E10" s="145"/>
      <c r="F10" s="145"/>
    </row>
    <row r="11" spans="1:12" ht="20.100000000000001" customHeight="1" x14ac:dyDescent="0.25">
      <c r="A11" s="145" t="s">
        <v>96</v>
      </c>
      <c r="B11" s="145"/>
      <c r="C11" s="145"/>
      <c r="D11" s="145"/>
      <c r="E11" s="145"/>
      <c r="F11" s="145"/>
    </row>
    <row r="12" spans="1:12" ht="9.9499999999999993" customHeight="1" x14ac:dyDescent="0.25">
      <c r="A12" s="86"/>
      <c r="B12" s="87"/>
      <c r="C12" s="87"/>
      <c r="D12" s="88"/>
      <c r="E12" s="89"/>
      <c r="F12" s="89"/>
    </row>
    <row r="13" spans="1:12" ht="12" customHeight="1" x14ac:dyDescent="0.25">
      <c r="A13" s="151" t="s">
        <v>24</v>
      </c>
      <c r="B13" s="151"/>
      <c r="C13" s="151"/>
      <c r="D13" s="151"/>
      <c r="E13" s="151"/>
      <c r="F13" s="151"/>
    </row>
    <row r="14" spans="1:12" ht="12" customHeight="1" x14ac:dyDescent="0.25">
      <c r="A14" s="151"/>
      <c r="B14" s="151"/>
      <c r="C14" s="151"/>
      <c r="D14" s="151"/>
      <c r="E14" s="151"/>
      <c r="F14" s="151"/>
    </row>
    <row r="15" spans="1:12" s="35" customFormat="1" ht="22.5" customHeight="1" x14ac:dyDescent="0.25">
      <c r="A15" s="32" t="s">
        <v>25</v>
      </c>
      <c r="B15" s="33" t="s">
        <v>6</v>
      </c>
      <c r="C15" s="63" t="s">
        <v>26</v>
      </c>
      <c r="D15" s="63" t="s">
        <v>27</v>
      </c>
      <c r="E15" s="90" t="s">
        <v>28</v>
      </c>
      <c r="F15" s="90" t="s">
        <v>29</v>
      </c>
    </row>
    <row r="16" spans="1:12" ht="22.7" customHeight="1" x14ac:dyDescent="0.25">
      <c r="A16" s="38">
        <v>1</v>
      </c>
      <c r="B16" s="37" t="s">
        <v>97</v>
      </c>
      <c r="C16" s="91">
        <v>4</v>
      </c>
      <c r="D16" s="38" t="s">
        <v>31</v>
      </c>
      <c r="E16" s="73"/>
      <c r="F16" s="92">
        <f t="shared" ref="F16:F53" si="0">C16*E16</f>
        <v>0</v>
      </c>
    </row>
    <row r="17" spans="1:6" ht="22.7" customHeight="1" x14ac:dyDescent="0.25">
      <c r="A17" s="41">
        <v>2</v>
      </c>
      <c r="B17" s="40" t="s">
        <v>98</v>
      </c>
      <c r="C17" s="93">
        <v>4</v>
      </c>
      <c r="D17" s="41" t="s">
        <v>31</v>
      </c>
      <c r="E17" s="75"/>
      <c r="F17" s="94">
        <f t="shared" si="0"/>
        <v>0</v>
      </c>
    </row>
    <row r="18" spans="1:6" ht="22.7" customHeight="1" x14ac:dyDescent="0.25">
      <c r="A18" s="41">
        <v>3</v>
      </c>
      <c r="B18" s="40" t="s">
        <v>99</v>
      </c>
      <c r="C18" s="93">
        <v>4</v>
      </c>
      <c r="D18" s="41" t="s">
        <v>31</v>
      </c>
      <c r="E18" s="75"/>
      <c r="F18" s="94">
        <f t="shared" si="0"/>
        <v>0</v>
      </c>
    </row>
    <row r="19" spans="1:6" ht="22.7" customHeight="1" x14ac:dyDescent="0.25">
      <c r="A19" s="41">
        <v>4</v>
      </c>
      <c r="B19" s="40" t="s">
        <v>100</v>
      </c>
      <c r="C19" s="93">
        <v>4</v>
      </c>
      <c r="D19" s="41" t="s">
        <v>31</v>
      </c>
      <c r="E19" s="75"/>
      <c r="F19" s="94">
        <f t="shared" si="0"/>
        <v>0</v>
      </c>
    </row>
    <row r="20" spans="1:6" ht="22.7" customHeight="1" x14ac:dyDescent="0.25">
      <c r="A20" s="41">
        <v>5</v>
      </c>
      <c r="B20" s="40" t="s">
        <v>101</v>
      </c>
      <c r="C20" s="93">
        <v>4</v>
      </c>
      <c r="D20" s="41" t="s">
        <v>31</v>
      </c>
      <c r="E20" s="75"/>
      <c r="F20" s="94">
        <f t="shared" si="0"/>
        <v>0</v>
      </c>
    </row>
    <row r="21" spans="1:6" ht="22.7" customHeight="1" x14ac:dyDescent="0.25">
      <c r="A21" s="41">
        <v>6</v>
      </c>
      <c r="B21" s="40" t="s">
        <v>102</v>
      </c>
      <c r="C21" s="93">
        <v>16</v>
      </c>
      <c r="D21" s="41" t="s">
        <v>31</v>
      </c>
      <c r="E21" s="75"/>
      <c r="F21" s="94">
        <f t="shared" si="0"/>
        <v>0</v>
      </c>
    </row>
    <row r="22" spans="1:6" ht="31.5" customHeight="1" x14ac:dyDescent="0.25">
      <c r="A22" s="41">
        <v>7</v>
      </c>
      <c r="B22" s="40" t="s">
        <v>103</v>
      </c>
      <c r="C22" s="93">
        <v>4</v>
      </c>
      <c r="D22" s="41" t="s">
        <v>31</v>
      </c>
      <c r="E22" s="75"/>
      <c r="F22" s="94">
        <f t="shared" si="0"/>
        <v>0</v>
      </c>
    </row>
    <row r="23" spans="1:6" ht="22.7" customHeight="1" x14ac:dyDescent="0.25">
      <c r="A23" s="41">
        <v>8</v>
      </c>
      <c r="B23" s="40" t="s">
        <v>104</v>
      </c>
      <c r="C23" s="93">
        <v>4</v>
      </c>
      <c r="D23" s="41" t="s">
        <v>31</v>
      </c>
      <c r="E23" s="75"/>
      <c r="F23" s="94">
        <f t="shared" si="0"/>
        <v>0</v>
      </c>
    </row>
    <row r="24" spans="1:6" ht="22.7" customHeight="1" x14ac:dyDescent="0.25">
      <c r="A24" s="41">
        <v>9</v>
      </c>
      <c r="B24" s="40" t="s">
        <v>105</v>
      </c>
      <c r="C24" s="93">
        <v>20</v>
      </c>
      <c r="D24" s="41" t="s">
        <v>31</v>
      </c>
      <c r="E24" s="75"/>
      <c r="F24" s="94">
        <f t="shared" si="0"/>
        <v>0</v>
      </c>
    </row>
    <row r="25" spans="1:6" ht="31.5" customHeight="1" x14ac:dyDescent="0.25">
      <c r="A25" s="41">
        <v>10</v>
      </c>
      <c r="B25" s="40" t="s">
        <v>106</v>
      </c>
      <c r="C25" s="93">
        <v>8</v>
      </c>
      <c r="D25" s="41" t="s">
        <v>31</v>
      </c>
      <c r="E25" s="75"/>
      <c r="F25" s="94">
        <f t="shared" si="0"/>
        <v>0</v>
      </c>
    </row>
    <row r="26" spans="1:6" ht="31.5" customHeight="1" x14ac:dyDescent="0.25">
      <c r="A26" s="41">
        <v>11</v>
      </c>
      <c r="B26" s="40" t="s">
        <v>107</v>
      </c>
      <c r="C26" s="93">
        <v>8</v>
      </c>
      <c r="D26" s="41" t="s">
        <v>31</v>
      </c>
      <c r="E26" s="75"/>
      <c r="F26" s="94">
        <f t="shared" si="0"/>
        <v>0</v>
      </c>
    </row>
    <row r="27" spans="1:6" ht="22.7" customHeight="1" x14ac:dyDescent="0.25">
      <c r="A27" s="41">
        <v>12</v>
      </c>
      <c r="B27" s="40" t="s">
        <v>108</v>
      </c>
      <c r="C27" s="93">
        <v>8</v>
      </c>
      <c r="D27" s="41" t="s">
        <v>31</v>
      </c>
      <c r="E27" s="75"/>
      <c r="F27" s="94">
        <f t="shared" si="0"/>
        <v>0</v>
      </c>
    </row>
    <row r="28" spans="1:6" ht="31.5" customHeight="1" x14ac:dyDescent="0.25">
      <c r="A28" s="41">
        <v>13</v>
      </c>
      <c r="B28" s="40" t="s">
        <v>109</v>
      </c>
      <c r="C28" s="93">
        <v>8</v>
      </c>
      <c r="D28" s="41" t="s">
        <v>31</v>
      </c>
      <c r="E28" s="75"/>
      <c r="F28" s="94">
        <f t="shared" si="0"/>
        <v>0</v>
      </c>
    </row>
    <row r="29" spans="1:6" ht="22.7" customHeight="1" x14ac:dyDescent="0.25">
      <c r="A29" s="41">
        <v>14</v>
      </c>
      <c r="B29" s="40" t="s">
        <v>110</v>
      </c>
      <c r="C29" s="93">
        <v>8</v>
      </c>
      <c r="D29" s="41" t="s">
        <v>31</v>
      </c>
      <c r="E29" s="75"/>
      <c r="F29" s="94">
        <f t="shared" si="0"/>
        <v>0</v>
      </c>
    </row>
    <row r="30" spans="1:6" ht="22.7" customHeight="1" x14ac:dyDescent="0.25">
      <c r="A30" s="41">
        <v>15</v>
      </c>
      <c r="B30" s="40" t="s">
        <v>111</v>
      </c>
      <c r="C30" s="93">
        <v>8</v>
      </c>
      <c r="D30" s="41" t="s">
        <v>31</v>
      </c>
      <c r="E30" s="75"/>
      <c r="F30" s="94">
        <f t="shared" si="0"/>
        <v>0</v>
      </c>
    </row>
    <row r="31" spans="1:6" ht="22.7" customHeight="1" x14ac:dyDescent="0.25">
      <c r="A31" s="41">
        <v>16</v>
      </c>
      <c r="B31" s="40" t="s">
        <v>112</v>
      </c>
      <c r="C31" s="93">
        <v>8</v>
      </c>
      <c r="D31" s="41" t="s">
        <v>31</v>
      </c>
      <c r="E31" s="75"/>
      <c r="F31" s="94">
        <f t="shared" si="0"/>
        <v>0</v>
      </c>
    </row>
    <row r="32" spans="1:6" ht="31.5" customHeight="1" x14ac:dyDescent="0.25">
      <c r="A32" s="41">
        <v>17</v>
      </c>
      <c r="B32" s="40" t="s">
        <v>113</v>
      </c>
      <c r="C32" s="93">
        <v>8</v>
      </c>
      <c r="D32" s="41" t="s">
        <v>31</v>
      </c>
      <c r="E32" s="75"/>
      <c r="F32" s="94">
        <f t="shared" si="0"/>
        <v>0</v>
      </c>
    </row>
    <row r="33" spans="1:6" ht="22.7" customHeight="1" x14ac:dyDescent="0.25">
      <c r="A33" s="41">
        <v>18</v>
      </c>
      <c r="B33" s="40" t="s">
        <v>114</v>
      </c>
      <c r="C33" s="93">
        <v>8</v>
      </c>
      <c r="D33" s="41" t="s">
        <v>31</v>
      </c>
      <c r="E33" s="75"/>
      <c r="F33" s="94">
        <f t="shared" si="0"/>
        <v>0</v>
      </c>
    </row>
    <row r="34" spans="1:6" ht="31.5" customHeight="1" x14ac:dyDescent="0.25">
      <c r="A34" s="41">
        <v>19</v>
      </c>
      <c r="B34" s="40" t="s">
        <v>115</v>
      </c>
      <c r="C34" s="93">
        <v>8</v>
      </c>
      <c r="D34" s="41" t="s">
        <v>31</v>
      </c>
      <c r="E34" s="75"/>
      <c r="F34" s="94">
        <f t="shared" si="0"/>
        <v>0</v>
      </c>
    </row>
    <row r="35" spans="1:6" ht="22.7" customHeight="1" x14ac:dyDescent="0.25">
      <c r="A35" s="41">
        <v>20</v>
      </c>
      <c r="B35" s="40" t="s">
        <v>116</v>
      </c>
      <c r="C35" s="93">
        <v>8</v>
      </c>
      <c r="D35" s="41" t="s">
        <v>31</v>
      </c>
      <c r="E35" s="75"/>
      <c r="F35" s="94">
        <f t="shared" si="0"/>
        <v>0</v>
      </c>
    </row>
    <row r="36" spans="1:6" ht="22.7" customHeight="1" x14ac:dyDescent="0.25">
      <c r="A36" s="41">
        <v>21</v>
      </c>
      <c r="B36" s="40" t="s">
        <v>117</v>
      </c>
      <c r="C36" s="93">
        <v>8</v>
      </c>
      <c r="D36" s="41" t="s">
        <v>31</v>
      </c>
      <c r="E36" s="75"/>
      <c r="F36" s="94">
        <f t="shared" si="0"/>
        <v>0</v>
      </c>
    </row>
    <row r="37" spans="1:6" ht="22.7" customHeight="1" x14ac:dyDescent="0.25">
      <c r="A37" s="41">
        <v>22</v>
      </c>
      <c r="B37" s="40" t="s">
        <v>118</v>
      </c>
      <c r="C37" s="93">
        <v>6</v>
      </c>
      <c r="D37" s="41" t="s">
        <v>31</v>
      </c>
      <c r="E37" s="75"/>
      <c r="F37" s="94">
        <f t="shared" si="0"/>
        <v>0</v>
      </c>
    </row>
    <row r="38" spans="1:6" ht="22.7" customHeight="1" x14ac:dyDescent="0.25">
      <c r="A38" s="41">
        <v>23</v>
      </c>
      <c r="B38" s="40" t="s">
        <v>119</v>
      </c>
      <c r="C38" s="93">
        <v>6</v>
      </c>
      <c r="D38" s="41" t="s">
        <v>31</v>
      </c>
      <c r="E38" s="75"/>
      <c r="F38" s="94">
        <f t="shared" si="0"/>
        <v>0</v>
      </c>
    </row>
    <row r="39" spans="1:6" ht="22.7" customHeight="1" x14ac:dyDescent="0.25">
      <c r="A39" s="41">
        <v>24</v>
      </c>
      <c r="B39" s="40" t="s">
        <v>120</v>
      </c>
      <c r="C39" s="93">
        <v>4</v>
      </c>
      <c r="D39" s="41" t="s">
        <v>31</v>
      </c>
      <c r="E39" s="75"/>
      <c r="F39" s="94">
        <f t="shared" si="0"/>
        <v>0</v>
      </c>
    </row>
    <row r="40" spans="1:6" ht="22.7" customHeight="1" x14ac:dyDescent="0.25">
      <c r="A40" s="41">
        <v>25</v>
      </c>
      <c r="B40" s="40" t="s">
        <v>121</v>
      </c>
      <c r="C40" s="93">
        <v>4</v>
      </c>
      <c r="D40" s="41" t="s">
        <v>31</v>
      </c>
      <c r="E40" s="75"/>
      <c r="F40" s="94">
        <f t="shared" si="0"/>
        <v>0</v>
      </c>
    </row>
    <row r="41" spans="1:6" ht="22.7" customHeight="1" x14ac:dyDescent="0.25">
      <c r="A41" s="41">
        <v>26</v>
      </c>
      <c r="B41" s="40" t="s">
        <v>122</v>
      </c>
      <c r="C41" s="93">
        <v>288</v>
      </c>
      <c r="D41" s="41" t="s">
        <v>34</v>
      </c>
      <c r="E41" s="75"/>
      <c r="F41" s="94">
        <f t="shared" si="0"/>
        <v>0</v>
      </c>
    </row>
    <row r="42" spans="1:6" ht="22.7" customHeight="1" x14ac:dyDescent="0.25">
      <c r="A42" s="41">
        <v>27</v>
      </c>
      <c r="B42" s="40" t="s">
        <v>123</v>
      </c>
      <c r="C42" s="93">
        <v>48</v>
      </c>
      <c r="D42" s="41" t="s">
        <v>34</v>
      </c>
      <c r="E42" s="75"/>
      <c r="F42" s="94">
        <f t="shared" si="0"/>
        <v>0</v>
      </c>
    </row>
    <row r="43" spans="1:6" ht="22.7" customHeight="1" x14ac:dyDescent="0.25">
      <c r="A43" s="41">
        <v>28</v>
      </c>
      <c r="B43" s="40" t="s">
        <v>124</v>
      </c>
      <c r="C43" s="93">
        <v>12</v>
      </c>
      <c r="D43" s="41" t="s">
        <v>31</v>
      </c>
      <c r="E43" s="75"/>
      <c r="F43" s="94">
        <f t="shared" si="0"/>
        <v>0</v>
      </c>
    </row>
    <row r="44" spans="1:6" ht="22.7" customHeight="1" x14ac:dyDescent="0.25">
      <c r="A44" s="41">
        <v>29</v>
      </c>
      <c r="B44" s="40" t="s">
        <v>125</v>
      </c>
      <c r="C44" s="93">
        <v>2</v>
      </c>
      <c r="D44" s="41" t="s">
        <v>31</v>
      </c>
      <c r="E44" s="75"/>
      <c r="F44" s="94">
        <f t="shared" si="0"/>
        <v>0</v>
      </c>
    </row>
    <row r="45" spans="1:6" ht="22.7" customHeight="1" x14ac:dyDescent="0.25">
      <c r="A45" s="41">
        <v>30</v>
      </c>
      <c r="B45" s="40" t="s">
        <v>126</v>
      </c>
      <c r="C45" s="93">
        <v>8</v>
      </c>
      <c r="D45" s="41" t="s">
        <v>31</v>
      </c>
      <c r="E45" s="75"/>
      <c r="F45" s="94">
        <f t="shared" si="0"/>
        <v>0</v>
      </c>
    </row>
    <row r="46" spans="1:6" ht="22.7" customHeight="1" x14ac:dyDescent="0.25">
      <c r="A46" s="41">
        <v>31</v>
      </c>
      <c r="B46" s="40" t="s">
        <v>127</v>
      </c>
      <c r="C46" s="93">
        <v>4</v>
      </c>
      <c r="D46" s="41" t="s">
        <v>31</v>
      </c>
      <c r="E46" s="75"/>
      <c r="F46" s="94">
        <f t="shared" si="0"/>
        <v>0</v>
      </c>
    </row>
    <row r="47" spans="1:6" ht="22.7" customHeight="1" x14ac:dyDescent="0.25">
      <c r="A47" s="41">
        <v>32</v>
      </c>
      <c r="B47" s="40" t="s">
        <v>128</v>
      </c>
      <c r="C47" s="93">
        <v>4</v>
      </c>
      <c r="D47" s="41" t="s">
        <v>31</v>
      </c>
      <c r="E47" s="75"/>
      <c r="F47" s="94">
        <f t="shared" si="0"/>
        <v>0</v>
      </c>
    </row>
    <row r="48" spans="1:6" ht="22.7" customHeight="1" x14ac:dyDescent="0.25">
      <c r="A48" s="41">
        <v>33</v>
      </c>
      <c r="B48" s="40" t="s">
        <v>129</v>
      </c>
      <c r="C48" s="93">
        <v>4</v>
      </c>
      <c r="D48" s="41" t="s">
        <v>31</v>
      </c>
      <c r="E48" s="75"/>
      <c r="F48" s="94">
        <f t="shared" si="0"/>
        <v>0</v>
      </c>
    </row>
    <row r="49" spans="1:6" ht="31.5" customHeight="1" x14ac:dyDescent="0.25">
      <c r="A49" s="41">
        <v>34</v>
      </c>
      <c r="B49" s="40" t="s">
        <v>130</v>
      </c>
      <c r="C49" s="93">
        <v>4</v>
      </c>
      <c r="D49" s="41" t="s">
        <v>31</v>
      </c>
      <c r="E49" s="75"/>
      <c r="F49" s="94">
        <f t="shared" si="0"/>
        <v>0</v>
      </c>
    </row>
    <row r="50" spans="1:6" ht="22.7" customHeight="1" x14ac:dyDescent="0.25">
      <c r="A50" s="41">
        <v>35</v>
      </c>
      <c r="B50" s="40" t="s">
        <v>131</v>
      </c>
      <c r="C50" s="93">
        <v>4</v>
      </c>
      <c r="D50" s="41" t="s">
        <v>31</v>
      </c>
      <c r="E50" s="75"/>
      <c r="F50" s="94">
        <f t="shared" si="0"/>
        <v>0</v>
      </c>
    </row>
    <row r="51" spans="1:6" ht="22.7" customHeight="1" x14ac:dyDescent="0.25">
      <c r="A51" s="41">
        <v>36</v>
      </c>
      <c r="B51" s="40" t="s">
        <v>132</v>
      </c>
      <c r="C51" s="93">
        <v>8</v>
      </c>
      <c r="D51" s="41" t="s">
        <v>31</v>
      </c>
      <c r="E51" s="75"/>
      <c r="F51" s="94">
        <f t="shared" si="0"/>
        <v>0</v>
      </c>
    </row>
    <row r="52" spans="1:6" ht="22.7" customHeight="1" x14ac:dyDescent="0.25">
      <c r="A52" s="41">
        <v>37</v>
      </c>
      <c r="B52" s="40" t="s">
        <v>133</v>
      </c>
      <c r="C52" s="93">
        <v>8</v>
      </c>
      <c r="D52" s="41" t="s">
        <v>31</v>
      </c>
      <c r="E52" s="75"/>
      <c r="F52" s="94">
        <f t="shared" si="0"/>
        <v>0</v>
      </c>
    </row>
    <row r="53" spans="1:6" ht="22.7" customHeight="1" x14ac:dyDescent="0.25">
      <c r="A53" s="43">
        <v>38</v>
      </c>
      <c r="B53" s="42" t="s">
        <v>134</v>
      </c>
      <c r="C53" s="43">
        <v>0</v>
      </c>
      <c r="D53" s="43" t="s">
        <v>31</v>
      </c>
      <c r="E53" s="95"/>
      <c r="F53" s="95">
        <f t="shared" si="0"/>
        <v>0</v>
      </c>
    </row>
    <row r="54" spans="1:6" ht="6.75" customHeight="1" x14ac:dyDescent="0.25">
      <c r="A54" s="23"/>
      <c r="B54" s="96"/>
      <c r="C54" s="23"/>
      <c r="D54" s="47"/>
      <c r="E54" s="97"/>
      <c r="F54" s="97"/>
    </row>
    <row r="55" spans="1:6" ht="22.7" customHeight="1" x14ac:dyDescent="0.25">
      <c r="A55" s="23"/>
      <c r="B55" s="96"/>
      <c r="C55" s="23"/>
      <c r="D55" s="47"/>
      <c r="E55" s="97"/>
      <c r="F55" s="98">
        <f>SUM(F16:F53)</f>
        <v>0</v>
      </c>
    </row>
    <row r="56" spans="1:6" s="31" customFormat="1" ht="15" customHeight="1" x14ac:dyDescent="0.25">
      <c r="A56" s="23"/>
      <c r="B56" s="99"/>
      <c r="C56" s="99"/>
      <c r="D56" s="99"/>
      <c r="E56" s="157"/>
      <c r="F56" s="157"/>
    </row>
    <row r="57" spans="1:6" s="31" customFormat="1" ht="22.5" customHeight="1" x14ac:dyDescent="0.25">
      <c r="A57" s="151" t="s">
        <v>61</v>
      </c>
      <c r="B57" s="151"/>
      <c r="C57" s="151"/>
      <c r="D57" s="151"/>
      <c r="E57" s="151"/>
      <c r="F57" s="151"/>
    </row>
    <row r="58" spans="1:6" s="35" customFormat="1" ht="22.5" customHeight="1" x14ac:dyDescent="0.25">
      <c r="A58" s="100" t="s">
        <v>25</v>
      </c>
      <c r="B58" s="101" t="s">
        <v>6</v>
      </c>
      <c r="C58" s="102" t="s">
        <v>26</v>
      </c>
      <c r="D58" s="102" t="s">
        <v>27</v>
      </c>
      <c r="E58" s="103" t="s">
        <v>28</v>
      </c>
      <c r="F58" s="103" t="s">
        <v>29</v>
      </c>
    </row>
    <row r="59" spans="1:6" ht="22.7" customHeight="1" x14ac:dyDescent="0.25">
      <c r="A59" s="122">
        <v>1</v>
      </c>
      <c r="B59" s="137" t="s">
        <v>229</v>
      </c>
      <c r="C59" s="138">
        <v>8</v>
      </c>
      <c r="D59" s="38" t="s">
        <v>63</v>
      </c>
      <c r="E59" s="104"/>
      <c r="F59" s="92">
        <f>C59*E59</f>
        <v>0</v>
      </c>
    </row>
    <row r="60" spans="1:6" ht="22.7" customHeight="1" x14ac:dyDescent="0.25">
      <c r="A60" s="125">
        <v>2</v>
      </c>
      <c r="B60" s="139" t="s">
        <v>135</v>
      </c>
      <c r="C60" s="140">
        <v>8</v>
      </c>
      <c r="D60" s="41" t="s">
        <v>63</v>
      </c>
      <c r="E60" s="105"/>
      <c r="F60" s="94">
        <f>C60*E60</f>
        <v>0</v>
      </c>
    </row>
    <row r="61" spans="1:6" ht="22.7" customHeight="1" x14ac:dyDescent="0.25">
      <c r="A61" s="125">
        <v>3</v>
      </c>
      <c r="B61" s="139" t="s">
        <v>136</v>
      </c>
      <c r="C61" s="140">
        <v>8</v>
      </c>
      <c r="D61" s="41" t="s">
        <v>63</v>
      </c>
      <c r="E61" s="105"/>
      <c r="F61" s="94">
        <f>C61*E61</f>
        <v>0</v>
      </c>
    </row>
    <row r="62" spans="1:6" ht="22.7" customHeight="1" x14ac:dyDescent="0.25">
      <c r="A62" s="125">
        <v>4</v>
      </c>
      <c r="B62" s="139" t="s">
        <v>137</v>
      </c>
      <c r="C62" s="140">
        <v>8</v>
      </c>
      <c r="D62" s="41" t="s">
        <v>63</v>
      </c>
      <c r="E62" s="105"/>
      <c r="F62" s="94">
        <f>C62*E62</f>
        <v>0</v>
      </c>
    </row>
    <row r="63" spans="1:6" ht="22.7" customHeight="1" x14ac:dyDescent="0.25">
      <c r="A63" s="128">
        <v>5</v>
      </c>
      <c r="B63" s="141" t="s">
        <v>138</v>
      </c>
      <c r="C63" s="142">
        <v>8</v>
      </c>
      <c r="D63" s="43" t="s">
        <v>63</v>
      </c>
      <c r="E63" s="106"/>
      <c r="F63" s="95">
        <f>C63*E63</f>
        <v>0</v>
      </c>
    </row>
    <row r="64" spans="1:6" s="31" customFormat="1" ht="7.5" customHeight="1" x14ac:dyDescent="0.25">
      <c r="A64" s="47"/>
      <c r="B64" s="49"/>
      <c r="C64" s="49"/>
      <c r="D64" s="49"/>
      <c r="E64" s="50"/>
      <c r="F64" s="50"/>
    </row>
    <row r="65" spans="1:6" ht="22.5" customHeight="1" x14ac:dyDescent="0.25">
      <c r="A65" s="47"/>
      <c r="B65" s="49"/>
      <c r="C65" s="49"/>
      <c r="D65" s="49"/>
      <c r="E65" s="107"/>
      <c r="F65" s="108">
        <f>SUM(F59:F62)</f>
        <v>0</v>
      </c>
    </row>
    <row r="66" spans="1:6" ht="15" customHeight="1" x14ac:dyDescent="0.25">
      <c r="A66" s="47"/>
      <c r="B66" s="49"/>
      <c r="C66" s="49"/>
      <c r="D66" s="49"/>
      <c r="E66" s="107"/>
      <c r="F66" s="107"/>
    </row>
    <row r="67" spans="1:6" ht="15" customHeight="1" x14ac:dyDescent="0.25">
      <c r="A67" s="47"/>
      <c r="B67" s="49"/>
      <c r="C67" s="49"/>
      <c r="D67" s="49"/>
      <c r="E67" s="107"/>
      <c r="F67" s="107"/>
    </row>
    <row r="68" spans="1:6" ht="15" customHeight="1" x14ac:dyDescent="0.25">
      <c r="A68" s="47"/>
      <c r="B68" s="49"/>
      <c r="C68" s="49"/>
      <c r="D68" s="49"/>
      <c r="E68" s="107"/>
      <c r="F68" s="107"/>
    </row>
    <row r="69" spans="1:6" ht="15" customHeight="1" x14ac:dyDescent="0.25">
      <c r="A69" s="47"/>
      <c r="B69" s="49"/>
      <c r="C69" s="49"/>
      <c r="D69" s="49"/>
      <c r="E69" s="107"/>
      <c r="F69" s="107"/>
    </row>
    <row r="70" spans="1:6" ht="15" customHeight="1" x14ac:dyDescent="0.25">
      <c r="A70" s="47"/>
      <c r="B70" s="49"/>
      <c r="C70" s="49"/>
      <c r="D70" s="49"/>
      <c r="E70" s="107"/>
      <c r="F70" s="107"/>
    </row>
    <row r="71" spans="1:6" ht="15" customHeight="1" x14ac:dyDescent="0.25">
      <c r="A71" s="47"/>
      <c r="B71" s="49"/>
      <c r="C71" s="49"/>
      <c r="D71" s="49"/>
      <c r="E71" s="107"/>
      <c r="F71" s="107"/>
    </row>
    <row r="72" spans="1:6" ht="15" customHeight="1" x14ac:dyDescent="0.25">
      <c r="A72" s="81" t="s">
        <v>233</v>
      </c>
      <c r="B72" s="81"/>
      <c r="C72" s="81"/>
      <c r="D72" s="81"/>
      <c r="E72" s="81"/>
      <c r="F72" s="144"/>
    </row>
    <row r="73" spans="1:6" ht="15" customHeight="1" x14ac:dyDescent="0.25">
      <c r="A73" s="81" t="s">
        <v>234</v>
      </c>
      <c r="B73" s="81"/>
      <c r="C73" s="81"/>
      <c r="D73" s="81"/>
      <c r="E73" s="81"/>
      <c r="F73" s="81"/>
    </row>
    <row r="74" spans="1:6" ht="15" customHeight="1" x14ac:dyDescent="0.25">
      <c r="A74" s="81"/>
      <c r="B74" s="81"/>
      <c r="C74" s="81"/>
      <c r="D74" s="81"/>
      <c r="E74" s="81"/>
      <c r="F74" s="81"/>
    </row>
  </sheetData>
  <mergeCells count="13">
    <mergeCell ref="A1:F1"/>
    <mergeCell ref="A2:F2"/>
    <mergeCell ref="A3:F3"/>
    <mergeCell ref="A4:F4"/>
    <mergeCell ref="A5:F5"/>
    <mergeCell ref="A6:F7"/>
    <mergeCell ref="A9:C9"/>
    <mergeCell ref="D9:E9"/>
    <mergeCell ref="A10:F10"/>
    <mergeCell ref="A11:F11"/>
    <mergeCell ref="A13:F14"/>
    <mergeCell ref="E56:F56"/>
    <mergeCell ref="A57:F57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4"/>
  <sheetViews>
    <sheetView view="pageBreakPreview" topLeftCell="A52" zoomScaleNormal="100" workbookViewId="0">
      <selection activeCell="A72" sqref="A72:F73"/>
    </sheetView>
  </sheetViews>
  <sheetFormatPr defaultRowHeight="15" x14ac:dyDescent="0.25"/>
  <cols>
    <col min="1" max="1" width="7.42578125" style="24" customWidth="1"/>
    <col min="2" max="2" width="43.42578125" style="25" customWidth="1"/>
    <col min="3" max="3" width="8.7109375" style="25" customWidth="1"/>
    <col min="4" max="4" width="8.7109375" style="26" customWidth="1"/>
    <col min="5" max="6" width="15.7109375" style="24" customWidth="1"/>
    <col min="7" max="1025" width="9.140625" style="24" customWidth="1"/>
  </cols>
  <sheetData>
    <row r="1" spans="1:12" ht="20.25" x14ac:dyDescent="0.25">
      <c r="A1" s="148" t="s">
        <v>16</v>
      </c>
      <c r="B1" s="148"/>
      <c r="C1" s="148"/>
      <c r="D1" s="148"/>
      <c r="E1" s="148"/>
      <c r="F1" s="148"/>
      <c r="G1" s="27"/>
      <c r="H1" s="27"/>
      <c r="I1" s="27"/>
      <c r="J1" s="27"/>
      <c r="K1" s="27"/>
      <c r="L1" s="27"/>
    </row>
    <row r="2" spans="1:12" x14ac:dyDescent="0.25">
      <c r="A2" s="154" t="s">
        <v>17</v>
      </c>
      <c r="B2" s="154"/>
      <c r="C2" s="154"/>
      <c r="D2" s="154"/>
      <c r="E2" s="154"/>
      <c r="F2" s="154"/>
      <c r="G2" s="28"/>
      <c r="H2" s="28"/>
      <c r="I2" s="28"/>
      <c r="J2" s="28"/>
      <c r="K2" s="28"/>
      <c r="L2" s="28"/>
    </row>
    <row r="3" spans="1:12" x14ac:dyDescent="0.25">
      <c r="A3" s="154" t="s">
        <v>18</v>
      </c>
      <c r="B3" s="154"/>
      <c r="C3" s="154"/>
      <c r="D3" s="154"/>
      <c r="E3" s="154"/>
      <c r="F3" s="154"/>
      <c r="G3" s="28"/>
      <c r="H3" s="28"/>
      <c r="I3" s="28"/>
      <c r="J3" s="28"/>
      <c r="K3" s="28"/>
      <c r="L3" s="28"/>
    </row>
    <row r="4" spans="1:12" x14ac:dyDescent="0.25">
      <c r="A4" s="154" t="s">
        <v>19</v>
      </c>
      <c r="B4" s="154"/>
      <c r="C4" s="154"/>
      <c r="D4" s="154"/>
      <c r="E4" s="154"/>
      <c r="F4" s="154"/>
      <c r="G4" s="28"/>
      <c r="H4" s="28"/>
      <c r="I4" s="28"/>
      <c r="J4" s="28"/>
      <c r="K4" s="28"/>
      <c r="L4" s="28"/>
    </row>
    <row r="5" spans="1:12" x14ac:dyDescent="0.25">
      <c r="A5" s="155" t="s">
        <v>20</v>
      </c>
      <c r="B5" s="155"/>
      <c r="C5" s="155"/>
      <c r="D5" s="155"/>
      <c r="E5" s="155"/>
      <c r="F5" s="155"/>
      <c r="G5" s="28"/>
      <c r="H5" s="28"/>
      <c r="I5" s="28"/>
      <c r="J5" s="28"/>
      <c r="K5" s="28"/>
      <c r="L5" s="28"/>
    </row>
    <row r="6" spans="1:12" ht="15" customHeight="1" x14ac:dyDescent="0.25">
      <c r="A6" s="145" t="s">
        <v>232</v>
      </c>
      <c r="B6" s="145"/>
      <c r="C6" s="145"/>
      <c r="D6" s="145"/>
      <c r="E6" s="145"/>
      <c r="F6" s="145"/>
    </row>
    <row r="7" spans="1:12" ht="15" customHeight="1" x14ac:dyDescent="0.25">
      <c r="A7" s="145"/>
      <c r="B7" s="145"/>
      <c r="C7" s="145"/>
      <c r="D7" s="145"/>
      <c r="E7" s="145"/>
      <c r="F7" s="145"/>
    </row>
    <row r="8" spans="1:12" ht="5.0999999999999996" customHeight="1" x14ac:dyDescent="0.25">
      <c r="A8" s="56"/>
      <c r="B8" s="57"/>
      <c r="C8" s="57"/>
      <c r="D8" s="58"/>
      <c r="E8" s="56"/>
      <c r="F8" s="56"/>
    </row>
    <row r="9" spans="1:12" ht="20.100000000000001" customHeight="1" x14ac:dyDescent="0.25">
      <c r="A9" s="152" t="s">
        <v>139</v>
      </c>
      <c r="B9" s="152"/>
      <c r="C9" s="152"/>
      <c r="D9" s="156" t="s">
        <v>22</v>
      </c>
      <c r="E9" s="156"/>
      <c r="F9" s="59">
        <f>F55+F65</f>
        <v>0</v>
      </c>
    </row>
    <row r="10" spans="1:12" ht="20.100000000000001" customHeight="1" x14ac:dyDescent="0.25">
      <c r="A10" s="145" t="s">
        <v>95</v>
      </c>
      <c r="B10" s="145"/>
      <c r="C10" s="145"/>
      <c r="D10" s="145"/>
      <c r="E10" s="145"/>
      <c r="F10" s="145"/>
    </row>
    <row r="11" spans="1:12" ht="20.100000000000001" customHeight="1" x14ac:dyDescent="0.25">
      <c r="A11" s="145" t="s">
        <v>140</v>
      </c>
      <c r="B11" s="145"/>
      <c r="C11" s="145"/>
      <c r="D11" s="145"/>
      <c r="E11" s="145"/>
      <c r="F11" s="145"/>
    </row>
    <row r="12" spans="1:12" ht="5.0999999999999996" customHeight="1" x14ac:dyDescent="0.25">
      <c r="A12" s="86"/>
      <c r="B12" s="87"/>
      <c r="C12" s="87"/>
      <c r="D12" s="88"/>
      <c r="E12" s="86"/>
      <c r="F12" s="86"/>
    </row>
    <row r="13" spans="1:12" ht="15" customHeight="1" x14ac:dyDescent="0.25">
      <c r="A13" s="151" t="s">
        <v>24</v>
      </c>
      <c r="B13" s="151"/>
      <c r="C13" s="151"/>
      <c r="D13" s="151"/>
      <c r="E13" s="151"/>
      <c r="F13" s="151"/>
    </row>
    <row r="14" spans="1:12" ht="15" customHeight="1" x14ac:dyDescent="0.25">
      <c r="A14" s="151"/>
      <c r="B14" s="151"/>
      <c r="C14" s="151"/>
      <c r="D14" s="151"/>
      <c r="E14" s="151"/>
      <c r="F14" s="151"/>
    </row>
    <row r="15" spans="1:12" s="35" customFormat="1" ht="22.5" customHeight="1" x14ac:dyDescent="0.25">
      <c r="A15" s="32" t="s">
        <v>25</v>
      </c>
      <c r="B15" s="33" t="s">
        <v>6</v>
      </c>
      <c r="C15" s="63" t="s">
        <v>26</v>
      </c>
      <c r="D15" s="63" t="s">
        <v>27</v>
      </c>
      <c r="E15" s="32" t="s">
        <v>28</v>
      </c>
      <c r="F15" s="32" t="s">
        <v>29</v>
      </c>
    </row>
    <row r="16" spans="1:12" ht="19.5" customHeight="1" x14ac:dyDescent="0.25">
      <c r="A16" s="38">
        <v>1</v>
      </c>
      <c r="B16" s="72" t="s">
        <v>141</v>
      </c>
      <c r="C16" s="109">
        <v>4</v>
      </c>
      <c r="D16" s="38" t="s">
        <v>31</v>
      </c>
      <c r="E16" s="73"/>
      <c r="F16" s="92">
        <f t="shared" ref="F16:F53" si="0">C16*E16</f>
        <v>0</v>
      </c>
    </row>
    <row r="17" spans="1:6" ht="19.5" customHeight="1" x14ac:dyDescent="0.25">
      <c r="A17" s="41">
        <v>2</v>
      </c>
      <c r="B17" s="74" t="s">
        <v>142</v>
      </c>
      <c r="C17" s="110">
        <v>4</v>
      </c>
      <c r="D17" s="41" t="s">
        <v>31</v>
      </c>
      <c r="E17" s="75"/>
      <c r="F17" s="94">
        <f t="shared" si="0"/>
        <v>0</v>
      </c>
    </row>
    <row r="18" spans="1:6" ht="19.5" customHeight="1" x14ac:dyDescent="0.25">
      <c r="A18" s="41">
        <v>3</v>
      </c>
      <c r="B18" s="74" t="s">
        <v>143</v>
      </c>
      <c r="C18" s="110">
        <v>4</v>
      </c>
      <c r="D18" s="41" t="s">
        <v>31</v>
      </c>
      <c r="E18" s="75"/>
      <c r="F18" s="94">
        <f t="shared" si="0"/>
        <v>0</v>
      </c>
    </row>
    <row r="19" spans="1:6" ht="19.5" customHeight="1" x14ac:dyDescent="0.25">
      <c r="A19" s="41">
        <v>4</v>
      </c>
      <c r="B19" s="74" t="s">
        <v>144</v>
      </c>
      <c r="C19" s="110">
        <v>4</v>
      </c>
      <c r="D19" s="41" t="s">
        <v>31</v>
      </c>
      <c r="E19" s="75"/>
      <c r="F19" s="94">
        <f t="shared" si="0"/>
        <v>0</v>
      </c>
    </row>
    <row r="20" spans="1:6" ht="19.5" customHeight="1" x14ac:dyDescent="0.25">
      <c r="A20" s="41">
        <v>5</v>
      </c>
      <c r="B20" s="74" t="s">
        <v>145</v>
      </c>
      <c r="C20" s="110">
        <v>4</v>
      </c>
      <c r="D20" s="41" t="s">
        <v>31</v>
      </c>
      <c r="E20" s="75"/>
      <c r="F20" s="94">
        <f t="shared" si="0"/>
        <v>0</v>
      </c>
    </row>
    <row r="21" spans="1:6" ht="19.5" customHeight="1" x14ac:dyDescent="0.25">
      <c r="A21" s="41">
        <v>6</v>
      </c>
      <c r="B21" s="74" t="s">
        <v>146</v>
      </c>
      <c r="C21" s="110">
        <v>16</v>
      </c>
      <c r="D21" s="41" t="s">
        <v>31</v>
      </c>
      <c r="E21" s="75"/>
      <c r="F21" s="94">
        <f t="shared" si="0"/>
        <v>0</v>
      </c>
    </row>
    <row r="22" spans="1:6" ht="27.75" customHeight="1" x14ac:dyDescent="0.25">
      <c r="A22" s="41">
        <v>7</v>
      </c>
      <c r="B22" s="40" t="s">
        <v>147</v>
      </c>
      <c r="C22" s="110">
        <v>4</v>
      </c>
      <c r="D22" s="41" t="s">
        <v>31</v>
      </c>
      <c r="E22" s="75"/>
      <c r="F22" s="94">
        <f t="shared" si="0"/>
        <v>0</v>
      </c>
    </row>
    <row r="23" spans="1:6" ht="19.5" customHeight="1" x14ac:dyDescent="0.25">
      <c r="A23" s="41">
        <v>8</v>
      </c>
      <c r="B23" s="74" t="s">
        <v>148</v>
      </c>
      <c r="C23" s="110">
        <v>4</v>
      </c>
      <c r="D23" s="41" t="s">
        <v>31</v>
      </c>
      <c r="E23" s="75"/>
      <c r="F23" s="94">
        <f t="shared" si="0"/>
        <v>0</v>
      </c>
    </row>
    <row r="24" spans="1:6" ht="19.5" customHeight="1" x14ac:dyDescent="0.25">
      <c r="A24" s="41">
        <v>9</v>
      </c>
      <c r="B24" s="74" t="s">
        <v>149</v>
      </c>
      <c r="C24" s="110">
        <v>20</v>
      </c>
      <c r="D24" s="41" t="s">
        <v>31</v>
      </c>
      <c r="E24" s="75"/>
      <c r="F24" s="94">
        <f t="shared" si="0"/>
        <v>0</v>
      </c>
    </row>
    <row r="25" spans="1:6" ht="28.5" customHeight="1" x14ac:dyDescent="0.25">
      <c r="A25" s="41">
        <v>10</v>
      </c>
      <c r="B25" s="40" t="s">
        <v>150</v>
      </c>
      <c r="C25" s="110">
        <v>4</v>
      </c>
      <c r="D25" s="41" t="s">
        <v>31</v>
      </c>
      <c r="E25" s="75"/>
      <c r="F25" s="94">
        <f t="shared" si="0"/>
        <v>0</v>
      </c>
    </row>
    <row r="26" spans="1:6" ht="28.5" customHeight="1" x14ac:dyDescent="0.25">
      <c r="A26" s="41">
        <v>11</v>
      </c>
      <c r="B26" s="40" t="s">
        <v>151</v>
      </c>
      <c r="C26" s="110">
        <v>4</v>
      </c>
      <c r="D26" s="41" t="s">
        <v>31</v>
      </c>
      <c r="E26" s="75"/>
      <c r="F26" s="94">
        <f t="shared" si="0"/>
        <v>0</v>
      </c>
    </row>
    <row r="27" spans="1:6" ht="19.5" customHeight="1" x14ac:dyDescent="0.25">
      <c r="A27" s="41">
        <v>12</v>
      </c>
      <c r="B27" s="74" t="s">
        <v>152</v>
      </c>
      <c r="C27" s="110">
        <v>4</v>
      </c>
      <c r="D27" s="41" t="s">
        <v>31</v>
      </c>
      <c r="E27" s="75"/>
      <c r="F27" s="94">
        <f t="shared" si="0"/>
        <v>0</v>
      </c>
    </row>
    <row r="28" spans="1:6" ht="28.5" customHeight="1" x14ac:dyDescent="0.25">
      <c r="A28" s="41">
        <v>13</v>
      </c>
      <c r="B28" s="40" t="s">
        <v>153</v>
      </c>
      <c r="C28" s="110">
        <v>4</v>
      </c>
      <c r="D28" s="41" t="s">
        <v>31</v>
      </c>
      <c r="E28" s="75"/>
      <c r="F28" s="94">
        <f t="shared" si="0"/>
        <v>0</v>
      </c>
    </row>
    <row r="29" spans="1:6" ht="19.5" customHeight="1" x14ac:dyDescent="0.25">
      <c r="A29" s="41">
        <v>14</v>
      </c>
      <c r="B29" s="74" t="s">
        <v>154</v>
      </c>
      <c r="C29" s="110">
        <v>4</v>
      </c>
      <c r="D29" s="41" t="s">
        <v>31</v>
      </c>
      <c r="E29" s="75"/>
      <c r="F29" s="94">
        <f t="shared" si="0"/>
        <v>0</v>
      </c>
    </row>
    <row r="30" spans="1:6" ht="19.5" customHeight="1" x14ac:dyDescent="0.25">
      <c r="A30" s="41">
        <v>15</v>
      </c>
      <c r="B30" s="74" t="s">
        <v>155</v>
      </c>
      <c r="C30" s="110">
        <v>4</v>
      </c>
      <c r="D30" s="41" t="s">
        <v>31</v>
      </c>
      <c r="E30" s="75"/>
      <c r="F30" s="94">
        <f t="shared" si="0"/>
        <v>0</v>
      </c>
    </row>
    <row r="31" spans="1:6" ht="19.5" customHeight="1" x14ac:dyDescent="0.25">
      <c r="A31" s="41">
        <v>16</v>
      </c>
      <c r="B31" s="74" t="s">
        <v>156</v>
      </c>
      <c r="C31" s="110">
        <v>4</v>
      </c>
      <c r="D31" s="41" t="s">
        <v>31</v>
      </c>
      <c r="E31" s="75"/>
      <c r="F31" s="94">
        <f t="shared" si="0"/>
        <v>0</v>
      </c>
    </row>
    <row r="32" spans="1:6" ht="28.5" customHeight="1" x14ac:dyDescent="0.25">
      <c r="A32" s="41">
        <v>17</v>
      </c>
      <c r="B32" s="40" t="s">
        <v>157</v>
      </c>
      <c r="C32" s="110">
        <v>4</v>
      </c>
      <c r="D32" s="41" t="s">
        <v>31</v>
      </c>
      <c r="E32" s="75"/>
      <c r="F32" s="94">
        <f t="shared" si="0"/>
        <v>0</v>
      </c>
    </row>
    <row r="33" spans="1:6" ht="19.5" customHeight="1" x14ac:dyDescent="0.25">
      <c r="A33" s="41">
        <v>18</v>
      </c>
      <c r="B33" s="74" t="s">
        <v>158</v>
      </c>
      <c r="C33" s="110">
        <v>4</v>
      </c>
      <c r="D33" s="41" t="s">
        <v>31</v>
      </c>
      <c r="E33" s="75"/>
      <c r="F33" s="94">
        <f t="shared" si="0"/>
        <v>0</v>
      </c>
    </row>
    <row r="34" spans="1:6" ht="28.5" customHeight="1" x14ac:dyDescent="0.25">
      <c r="A34" s="41">
        <v>19</v>
      </c>
      <c r="B34" s="40" t="s">
        <v>159</v>
      </c>
      <c r="C34" s="110">
        <v>4</v>
      </c>
      <c r="D34" s="41" t="s">
        <v>31</v>
      </c>
      <c r="E34" s="75"/>
      <c r="F34" s="94">
        <f t="shared" si="0"/>
        <v>0</v>
      </c>
    </row>
    <row r="35" spans="1:6" ht="19.5" customHeight="1" x14ac:dyDescent="0.25">
      <c r="A35" s="41">
        <v>20</v>
      </c>
      <c r="B35" s="74" t="s">
        <v>160</v>
      </c>
      <c r="C35" s="110">
        <v>4</v>
      </c>
      <c r="D35" s="41" t="s">
        <v>31</v>
      </c>
      <c r="E35" s="75"/>
      <c r="F35" s="94">
        <f t="shared" si="0"/>
        <v>0</v>
      </c>
    </row>
    <row r="36" spans="1:6" ht="19.5" customHeight="1" x14ac:dyDescent="0.25">
      <c r="A36" s="41">
        <v>21</v>
      </c>
      <c r="B36" s="74" t="s">
        <v>161</v>
      </c>
      <c r="C36" s="110">
        <v>4</v>
      </c>
      <c r="D36" s="41" t="s">
        <v>31</v>
      </c>
      <c r="E36" s="75"/>
      <c r="F36" s="94">
        <f t="shared" si="0"/>
        <v>0</v>
      </c>
    </row>
    <row r="37" spans="1:6" ht="19.5" customHeight="1" x14ac:dyDescent="0.25">
      <c r="A37" s="41">
        <v>22</v>
      </c>
      <c r="B37" s="74" t="s">
        <v>162</v>
      </c>
      <c r="C37" s="110">
        <v>4</v>
      </c>
      <c r="D37" s="41" t="s">
        <v>31</v>
      </c>
      <c r="E37" s="75"/>
      <c r="F37" s="94">
        <f t="shared" si="0"/>
        <v>0</v>
      </c>
    </row>
    <row r="38" spans="1:6" ht="19.5" customHeight="1" x14ac:dyDescent="0.25">
      <c r="A38" s="41">
        <v>23</v>
      </c>
      <c r="B38" s="74" t="s">
        <v>163</v>
      </c>
      <c r="C38" s="110">
        <v>4</v>
      </c>
      <c r="D38" s="41" t="s">
        <v>31</v>
      </c>
      <c r="E38" s="75"/>
      <c r="F38" s="94">
        <f t="shared" si="0"/>
        <v>0</v>
      </c>
    </row>
    <row r="39" spans="1:6" ht="19.5" customHeight="1" x14ac:dyDescent="0.25">
      <c r="A39" s="41">
        <v>24</v>
      </c>
      <c r="B39" s="74" t="s">
        <v>164</v>
      </c>
      <c r="C39" s="110">
        <v>4</v>
      </c>
      <c r="D39" s="41" t="s">
        <v>31</v>
      </c>
      <c r="E39" s="75"/>
      <c r="F39" s="94">
        <f t="shared" si="0"/>
        <v>0</v>
      </c>
    </row>
    <row r="40" spans="1:6" ht="19.5" customHeight="1" x14ac:dyDescent="0.25">
      <c r="A40" s="41">
        <v>25</v>
      </c>
      <c r="B40" s="74" t="s">
        <v>165</v>
      </c>
      <c r="C40" s="110">
        <v>4</v>
      </c>
      <c r="D40" s="41" t="s">
        <v>31</v>
      </c>
      <c r="E40" s="75"/>
      <c r="F40" s="94">
        <f t="shared" si="0"/>
        <v>0</v>
      </c>
    </row>
    <row r="41" spans="1:6" ht="19.5" customHeight="1" x14ac:dyDescent="0.25">
      <c r="A41" s="41">
        <v>26</v>
      </c>
      <c r="B41" s="74" t="s">
        <v>166</v>
      </c>
      <c r="C41" s="93">
        <v>288</v>
      </c>
      <c r="D41" s="41" t="s">
        <v>34</v>
      </c>
      <c r="E41" s="75"/>
      <c r="F41" s="94">
        <f t="shared" si="0"/>
        <v>0</v>
      </c>
    </row>
    <row r="42" spans="1:6" ht="19.5" customHeight="1" x14ac:dyDescent="0.25">
      <c r="A42" s="41">
        <v>27</v>
      </c>
      <c r="B42" s="74" t="s">
        <v>167</v>
      </c>
      <c r="C42" s="93">
        <v>48</v>
      </c>
      <c r="D42" s="41" t="s">
        <v>34</v>
      </c>
      <c r="E42" s="75"/>
      <c r="F42" s="94">
        <f t="shared" si="0"/>
        <v>0</v>
      </c>
    </row>
    <row r="43" spans="1:6" ht="19.5" customHeight="1" x14ac:dyDescent="0.25">
      <c r="A43" s="41">
        <v>28</v>
      </c>
      <c r="B43" s="74" t="s">
        <v>168</v>
      </c>
      <c r="C43" s="110">
        <v>12</v>
      </c>
      <c r="D43" s="41" t="s">
        <v>31</v>
      </c>
      <c r="E43" s="75"/>
      <c r="F43" s="94">
        <f t="shared" si="0"/>
        <v>0</v>
      </c>
    </row>
    <row r="44" spans="1:6" ht="19.5" customHeight="1" x14ac:dyDescent="0.25">
      <c r="A44" s="41">
        <v>29</v>
      </c>
      <c r="B44" s="74" t="s">
        <v>169</v>
      </c>
      <c r="C44" s="110">
        <v>4</v>
      </c>
      <c r="D44" s="41" t="s">
        <v>31</v>
      </c>
      <c r="E44" s="75"/>
      <c r="F44" s="94">
        <f t="shared" si="0"/>
        <v>0</v>
      </c>
    </row>
    <row r="45" spans="1:6" ht="19.5" customHeight="1" x14ac:dyDescent="0.25">
      <c r="A45" s="41">
        <v>30</v>
      </c>
      <c r="B45" s="74" t="s">
        <v>170</v>
      </c>
      <c r="C45" s="110">
        <v>4</v>
      </c>
      <c r="D45" s="41" t="s">
        <v>31</v>
      </c>
      <c r="E45" s="75"/>
      <c r="F45" s="94">
        <f t="shared" si="0"/>
        <v>0</v>
      </c>
    </row>
    <row r="46" spans="1:6" ht="19.5" customHeight="1" x14ac:dyDescent="0.25">
      <c r="A46" s="41">
        <v>31</v>
      </c>
      <c r="B46" s="74" t="s">
        <v>171</v>
      </c>
      <c r="C46" s="110">
        <v>4</v>
      </c>
      <c r="D46" s="41" t="s">
        <v>31</v>
      </c>
      <c r="E46" s="75"/>
      <c r="F46" s="94">
        <f t="shared" si="0"/>
        <v>0</v>
      </c>
    </row>
    <row r="47" spans="1:6" ht="19.5" customHeight="1" x14ac:dyDescent="0.25">
      <c r="A47" s="41">
        <v>32</v>
      </c>
      <c r="B47" s="74" t="s">
        <v>172</v>
      </c>
      <c r="C47" s="110">
        <v>4</v>
      </c>
      <c r="D47" s="41" t="s">
        <v>31</v>
      </c>
      <c r="E47" s="75"/>
      <c r="F47" s="94">
        <f t="shared" si="0"/>
        <v>0</v>
      </c>
    </row>
    <row r="48" spans="1:6" ht="19.5" customHeight="1" x14ac:dyDescent="0.25">
      <c r="A48" s="41">
        <v>33</v>
      </c>
      <c r="B48" s="74" t="s">
        <v>173</v>
      </c>
      <c r="C48" s="110">
        <v>4</v>
      </c>
      <c r="D48" s="41" t="s">
        <v>31</v>
      </c>
      <c r="E48" s="75"/>
      <c r="F48" s="94">
        <f t="shared" si="0"/>
        <v>0</v>
      </c>
    </row>
    <row r="49" spans="1:6" ht="28.5" customHeight="1" x14ac:dyDescent="0.25">
      <c r="A49" s="41">
        <v>34</v>
      </c>
      <c r="B49" s="40" t="s">
        <v>174</v>
      </c>
      <c r="C49" s="110">
        <v>4</v>
      </c>
      <c r="D49" s="41" t="s">
        <v>31</v>
      </c>
      <c r="E49" s="75"/>
      <c r="F49" s="94">
        <f t="shared" si="0"/>
        <v>0</v>
      </c>
    </row>
    <row r="50" spans="1:6" ht="19.5" customHeight="1" x14ac:dyDescent="0.25">
      <c r="A50" s="41">
        <v>35</v>
      </c>
      <c r="B50" s="74" t="s">
        <v>175</v>
      </c>
      <c r="C50" s="110">
        <v>4</v>
      </c>
      <c r="D50" s="41" t="s">
        <v>31</v>
      </c>
      <c r="E50" s="75"/>
      <c r="F50" s="94">
        <f t="shared" si="0"/>
        <v>0</v>
      </c>
    </row>
    <row r="51" spans="1:6" ht="19.5" customHeight="1" x14ac:dyDescent="0.25">
      <c r="A51" s="41">
        <v>36</v>
      </c>
      <c r="B51" s="74" t="s">
        <v>176</v>
      </c>
      <c r="C51" s="110">
        <v>4</v>
      </c>
      <c r="D51" s="41" t="s">
        <v>31</v>
      </c>
      <c r="E51" s="75"/>
      <c r="F51" s="94">
        <f t="shared" si="0"/>
        <v>0</v>
      </c>
    </row>
    <row r="52" spans="1:6" ht="19.5" customHeight="1" x14ac:dyDescent="0.25">
      <c r="A52" s="41">
        <v>37</v>
      </c>
      <c r="B52" s="74" t="s">
        <v>177</v>
      </c>
      <c r="C52" s="110">
        <v>4</v>
      </c>
      <c r="D52" s="41" t="s">
        <v>31</v>
      </c>
      <c r="E52" s="75"/>
      <c r="F52" s="94">
        <f t="shared" si="0"/>
        <v>0</v>
      </c>
    </row>
    <row r="53" spans="1:6" ht="19.5" customHeight="1" x14ac:dyDescent="0.25">
      <c r="A53" s="43">
        <v>38</v>
      </c>
      <c r="B53" s="76" t="s">
        <v>178</v>
      </c>
      <c r="C53" s="111">
        <v>4</v>
      </c>
      <c r="D53" s="43" t="s">
        <v>31</v>
      </c>
      <c r="E53" s="77"/>
      <c r="F53" s="95">
        <f t="shared" si="0"/>
        <v>0</v>
      </c>
    </row>
    <row r="54" spans="1:6" s="31" customFormat="1" ht="6.75" customHeight="1" x14ac:dyDescent="0.25">
      <c r="A54" s="23"/>
      <c r="B54" s="78"/>
      <c r="C54" s="112"/>
      <c r="D54" s="47"/>
      <c r="E54" s="79"/>
      <c r="F54" s="97"/>
    </row>
    <row r="55" spans="1:6" s="31" customFormat="1" ht="22.5" customHeight="1" x14ac:dyDescent="0.25">
      <c r="A55" s="23"/>
      <c r="B55" s="99"/>
      <c r="C55" s="99"/>
      <c r="D55" s="99"/>
      <c r="E55" s="113"/>
      <c r="F55" s="98">
        <f>SUM(F16:F53)</f>
        <v>0</v>
      </c>
    </row>
    <row r="56" spans="1:6" ht="12" customHeight="1" x14ac:dyDescent="0.25">
      <c r="A56" s="114"/>
      <c r="B56" s="115"/>
      <c r="C56" s="115"/>
      <c r="D56" s="115"/>
      <c r="E56" s="115"/>
      <c r="F56" s="116"/>
    </row>
    <row r="57" spans="1:6" ht="22.5" customHeight="1" x14ac:dyDescent="0.25">
      <c r="A57" s="151" t="s">
        <v>61</v>
      </c>
      <c r="B57" s="151"/>
      <c r="C57" s="151"/>
      <c r="D57" s="151"/>
      <c r="E57" s="151"/>
      <c r="F57" s="151"/>
    </row>
    <row r="58" spans="1:6" s="35" customFormat="1" ht="22.5" customHeight="1" x14ac:dyDescent="0.25">
      <c r="A58" s="32" t="s">
        <v>25</v>
      </c>
      <c r="B58" s="33" t="s">
        <v>6</v>
      </c>
      <c r="C58" s="34" t="s">
        <v>26</v>
      </c>
      <c r="D58" s="34" t="s">
        <v>27</v>
      </c>
      <c r="E58" s="32" t="s">
        <v>28</v>
      </c>
      <c r="F58" s="32" t="s">
        <v>29</v>
      </c>
    </row>
    <row r="59" spans="1:6" ht="19.5" customHeight="1" x14ac:dyDescent="0.25">
      <c r="A59" s="122">
        <v>1</v>
      </c>
      <c r="B59" s="137" t="s">
        <v>230</v>
      </c>
      <c r="C59" s="132">
        <v>4</v>
      </c>
      <c r="D59" s="38" t="s">
        <v>63</v>
      </c>
      <c r="E59" s="73"/>
      <c r="F59" s="92">
        <f>C59*E59</f>
        <v>0</v>
      </c>
    </row>
    <row r="60" spans="1:6" ht="19.5" customHeight="1" x14ac:dyDescent="0.25">
      <c r="A60" s="125">
        <v>2</v>
      </c>
      <c r="B60" s="139" t="s">
        <v>179</v>
      </c>
      <c r="C60" s="134">
        <v>4</v>
      </c>
      <c r="D60" s="41" t="s">
        <v>63</v>
      </c>
      <c r="E60" s="75"/>
      <c r="F60" s="94">
        <f>C60*E60</f>
        <v>0</v>
      </c>
    </row>
    <row r="61" spans="1:6" ht="19.5" customHeight="1" x14ac:dyDescent="0.25">
      <c r="A61" s="125">
        <v>3</v>
      </c>
      <c r="B61" s="139" t="s">
        <v>180</v>
      </c>
      <c r="C61" s="134">
        <v>4</v>
      </c>
      <c r="D61" s="41" t="s">
        <v>63</v>
      </c>
      <c r="E61" s="75"/>
      <c r="F61" s="94">
        <f>C61*E61</f>
        <v>0</v>
      </c>
    </row>
    <row r="62" spans="1:6" ht="19.5" customHeight="1" x14ac:dyDescent="0.25">
      <c r="A62" s="125">
        <v>4</v>
      </c>
      <c r="B62" s="139" t="s">
        <v>181</v>
      </c>
      <c r="C62" s="134">
        <v>4</v>
      </c>
      <c r="D62" s="41" t="s">
        <v>63</v>
      </c>
      <c r="E62" s="75"/>
      <c r="F62" s="94">
        <f>C62*E62</f>
        <v>0</v>
      </c>
    </row>
    <row r="63" spans="1:6" ht="19.5" customHeight="1" x14ac:dyDescent="0.25">
      <c r="A63" s="128">
        <v>5</v>
      </c>
      <c r="B63" s="141" t="s">
        <v>182</v>
      </c>
      <c r="C63" s="136">
        <v>4</v>
      </c>
      <c r="D63" s="43" t="s">
        <v>63</v>
      </c>
      <c r="E63" s="77"/>
      <c r="F63" s="95">
        <f>C63*E63</f>
        <v>0</v>
      </c>
    </row>
    <row r="64" spans="1:6" ht="6.75" customHeight="1" x14ac:dyDescent="0.25">
      <c r="A64" s="47"/>
      <c r="B64" s="49"/>
      <c r="C64" s="49"/>
      <c r="D64" s="49"/>
      <c r="E64" s="80"/>
      <c r="F64" s="80"/>
    </row>
    <row r="65" spans="1:6" ht="22.5" customHeight="1" x14ac:dyDescent="0.25">
      <c r="A65" s="47"/>
      <c r="B65" s="49"/>
      <c r="C65" s="49"/>
      <c r="D65" s="49"/>
      <c r="E65" s="80"/>
      <c r="F65" s="108">
        <f>SUM(F59:F62)</f>
        <v>0</v>
      </c>
    </row>
    <row r="66" spans="1:6" ht="15" customHeight="1" x14ac:dyDescent="0.25">
      <c r="A66" s="47"/>
      <c r="B66" s="49"/>
      <c r="C66" s="49"/>
      <c r="D66" s="49"/>
      <c r="E66" s="80"/>
      <c r="F66" s="80"/>
    </row>
    <row r="67" spans="1:6" ht="15" customHeight="1" x14ac:dyDescent="0.25">
      <c r="A67" s="47"/>
      <c r="B67" s="49"/>
      <c r="C67" s="49"/>
      <c r="D67" s="49"/>
      <c r="E67" s="80"/>
      <c r="F67" s="80"/>
    </row>
    <row r="68" spans="1:6" ht="15" customHeight="1" x14ac:dyDescent="0.25">
      <c r="A68" s="47"/>
      <c r="B68" s="49"/>
      <c r="C68" s="49"/>
      <c r="D68" s="49"/>
      <c r="E68" s="80"/>
      <c r="F68" s="80"/>
    </row>
    <row r="69" spans="1:6" ht="15" customHeight="1" x14ac:dyDescent="0.25">
      <c r="A69" s="47"/>
      <c r="B69" s="49"/>
      <c r="C69" s="49"/>
      <c r="D69" s="49"/>
      <c r="E69" s="80"/>
      <c r="F69" s="80"/>
    </row>
    <row r="70" spans="1:6" ht="15" customHeight="1" x14ac:dyDescent="0.25">
      <c r="A70" s="47"/>
      <c r="B70" s="49"/>
      <c r="C70" s="49"/>
      <c r="D70" s="49"/>
      <c r="E70" s="47"/>
      <c r="F70" s="47"/>
    </row>
    <row r="71" spans="1:6" ht="15" customHeight="1" x14ac:dyDescent="0.25">
      <c r="A71" s="81"/>
      <c r="B71" s="82"/>
      <c r="C71" s="82"/>
      <c r="D71" s="49"/>
      <c r="E71" s="81"/>
      <c r="F71" s="81"/>
    </row>
    <row r="72" spans="1:6" ht="15" customHeight="1" x14ac:dyDescent="0.25">
      <c r="A72" s="81" t="s">
        <v>233</v>
      </c>
      <c r="B72" s="81"/>
      <c r="C72" s="81"/>
      <c r="D72" s="81"/>
      <c r="E72" s="81"/>
      <c r="F72" s="144"/>
    </row>
    <row r="73" spans="1:6" ht="15" customHeight="1" x14ac:dyDescent="0.25">
      <c r="A73" s="81" t="s">
        <v>234</v>
      </c>
      <c r="B73" s="81"/>
      <c r="C73" s="81"/>
      <c r="D73" s="81"/>
      <c r="E73" s="81"/>
      <c r="F73" s="81"/>
    </row>
    <row r="74" spans="1:6" ht="15" customHeight="1" x14ac:dyDescent="0.25">
      <c r="A74" s="81"/>
      <c r="B74" s="81"/>
      <c r="C74" s="81"/>
      <c r="D74" s="81"/>
      <c r="E74" s="81"/>
      <c r="F74" s="81"/>
    </row>
  </sheetData>
  <mergeCells count="12">
    <mergeCell ref="A1:F1"/>
    <mergeCell ref="A2:F2"/>
    <mergeCell ref="A3:F3"/>
    <mergeCell ref="A4:F4"/>
    <mergeCell ref="A5:F5"/>
    <mergeCell ref="A13:F14"/>
    <mergeCell ref="A57:F57"/>
    <mergeCell ref="A6:F7"/>
    <mergeCell ref="A9:C9"/>
    <mergeCell ref="D9:E9"/>
    <mergeCell ref="A10:F10"/>
    <mergeCell ref="A11:F11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43" zoomScaleNormal="100" workbookViewId="0">
      <selection activeCell="C77" sqref="C77"/>
    </sheetView>
  </sheetViews>
  <sheetFormatPr defaultRowHeight="15" x14ac:dyDescent="0.25"/>
  <cols>
    <col min="1" max="1" width="7.28515625" style="24" customWidth="1"/>
    <col min="2" max="2" width="43.42578125" style="25" customWidth="1"/>
    <col min="3" max="3" width="8.7109375" style="25" customWidth="1"/>
    <col min="4" max="4" width="9.42578125" style="26" customWidth="1"/>
    <col min="5" max="5" width="15.5703125" style="24" customWidth="1"/>
    <col min="6" max="6" width="15.7109375" style="24" customWidth="1"/>
    <col min="7" max="1025" width="9.140625" style="24" customWidth="1"/>
  </cols>
  <sheetData>
    <row r="1" spans="1:11" ht="20.25" x14ac:dyDescent="0.25">
      <c r="A1" s="148" t="s">
        <v>16</v>
      </c>
      <c r="B1" s="148"/>
      <c r="C1" s="148"/>
      <c r="D1" s="148"/>
      <c r="E1" s="148"/>
      <c r="F1" s="148"/>
      <c r="G1" s="27"/>
      <c r="H1" s="27"/>
      <c r="I1" s="27"/>
      <c r="J1" s="27"/>
      <c r="K1" s="27"/>
    </row>
    <row r="2" spans="1:11" ht="15" customHeight="1" x14ac:dyDescent="0.25">
      <c r="A2" s="154" t="s">
        <v>17</v>
      </c>
      <c r="B2" s="154"/>
      <c r="C2" s="154"/>
      <c r="D2" s="154"/>
      <c r="E2" s="154"/>
      <c r="F2" s="154"/>
      <c r="G2" s="28"/>
      <c r="H2" s="28"/>
      <c r="I2" s="28"/>
      <c r="J2" s="28"/>
      <c r="K2" s="28"/>
    </row>
    <row r="3" spans="1:11" ht="15" customHeight="1" x14ac:dyDescent="0.25">
      <c r="A3" s="154" t="s">
        <v>18</v>
      </c>
      <c r="B3" s="154"/>
      <c r="C3" s="154"/>
      <c r="D3" s="154"/>
      <c r="E3" s="154"/>
      <c r="F3" s="154"/>
      <c r="G3" s="28"/>
      <c r="H3" s="28"/>
      <c r="I3" s="28"/>
      <c r="J3" s="28"/>
      <c r="K3" s="28"/>
    </row>
    <row r="4" spans="1:11" ht="15" customHeight="1" x14ac:dyDescent="0.25">
      <c r="A4" s="154" t="s">
        <v>19</v>
      </c>
      <c r="B4" s="154"/>
      <c r="C4" s="154"/>
      <c r="D4" s="154"/>
      <c r="E4" s="154"/>
      <c r="F4" s="154"/>
      <c r="G4" s="28"/>
      <c r="H4" s="28"/>
      <c r="I4" s="28"/>
      <c r="J4" s="28"/>
      <c r="K4" s="28"/>
    </row>
    <row r="5" spans="1:11" ht="15" customHeight="1" x14ac:dyDescent="0.25">
      <c r="A5" s="155" t="s">
        <v>20</v>
      </c>
      <c r="B5" s="155"/>
      <c r="C5" s="155"/>
      <c r="D5" s="155"/>
      <c r="E5" s="155"/>
      <c r="F5" s="155"/>
      <c r="G5" s="28"/>
      <c r="H5" s="28"/>
      <c r="I5" s="28"/>
      <c r="J5" s="28"/>
      <c r="K5" s="28"/>
    </row>
    <row r="6" spans="1:11" ht="15" customHeight="1" x14ac:dyDescent="0.25">
      <c r="A6" s="145" t="s">
        <v>232</v>
      </c>
      <c r="B6" s="145"/>
      <c r="C6" s="145"/>
      <c r="D6" s="145"/>
      <c r="E6" s="145"/>
      <c r="F6" s="145"/>
    </row>
    <row r="7" spans="1:11" ht="15" customHeight="1" x14ac:dyDescent="0.25">
      <c r="A7" s="145"/>
      <c r="B7" s="145"/>
      <c r="C7" s="145"/>
      <c r="D7" s="145"/>
      <c r="E7" s="145"/>
      <c r="F7" s="145"/>
    </row>
    <row r="8" spans="1:11" ht="5.0999999999999996" customHeight="1" x14ac:dyDescent="0.25">
      <c r="A8" s="56"/>
      <c r="B8" s="57"/>
      <c r="C8" s="57"/>
      <c r="D8" s="58"/>
      <c r="E8" s="56"/>
      <c r="F8" s="56"/>
    </row>
    <row r="9" spans="1:11" ht="20.100000000000001" customHeight="1" x14ac:dyDescent="0.25">
      <c r="A9" s="152" t="s">
        <v>183</v>
      </c>
      <c r="B9" s="152"/>
      <c r="C9" s="152"/>
      <c r="D9" s="156" t="s">
        <v>22</v>
      </c>
      <c r="E9" s="156"/>
      <c r="F9" s="59">
        <f>F56+F66</f>
        <v>0</v>
      </c>
    </row>
    <row r="10" spans="1:11" ht="5.0999999999999996" customHeight="1" x14ac:dyDescent="0.25">
      <c r="A10" s="56"/>
      <c r="B10" s="117"/>
      <c r="C10" s="117"/>
      <c r="D10" s="117"/>
      <c r="E10" s="56"/>
      <c r="F10" s="56"/>
    </row>
    <row r="11" spans="1:11" ht="20.100000000000001" customHeight="1" x14ac:dyDescent="0.25">
      <c r="A11" s="145" t="s">
        <v>95</v>
      </c>
      <c r="B11" s="145"/>
      <c r="C11" s="145"/>
      <c r="D11" s="145"/>
      <c r="E11" s="145"/>
      <c r="F11" s="145"/>
    </row>
    <row r="12" spans="1:11" ht="20.100000000000001" customHeight="1" x14ac:dyDescent="0.25">
      <c r="A12" s="145" t="s">
        <v>184</v>
      </c>
      <c r="B12" s="145"/>
      <c r="C12" s="145"/>
      <c r="D12" s="145"/>
      <c r="E12" s="145"/>
      <c r="F12" s="145"/>
    </row>
    <row r="13" spans="1:11" ht="5.0999999999999996" customHeight="1" x14ac:dyDescent="0.25">
      <c r="A13" s="86"/>
      <c r="B13" s="87"/>
      <c r="C13" s="87"/>
      <c r="D13" s="88"/>
      <c r="E13" s="86"/>
      <c r="F13" s="86"/>
    </row>
    <row r="14" spans="1:11" ht="12" customHeight="1" x14ac:dyDescent="0.25">
      <c r="A14" s="151" t="s">
        <v>24</v>
      </c>
      <c r="B14" s="151"/>
      <c r="C14" s="151"/>
      <c r="D14" s="151"/>
      <c r="E14" s="151"/>
      <c r="F14" s="151"/>
    </row>
    <row r="15" spans="1:11" ht="12" customHeight="1" x14ac:dyDescent="0.25">
      <c r="A15" s="151"/>
      <c r="B15" s="151"/>
      <c r="C15" s="151"/>
      <c r="D15" s="151"/>
      <c r="E15" s="151"/>
      <c r="F15" s="151"/>
    </row>
    <row r="16" spans="1:11" s="35" customFormat="1" ht="22.5" customHeight="1" x14ac:dyDescent="0.25">
      <c r="A16" s="32" t="s">
        <v>25</v>
      </c>
      <c r="B16" s="33" t="s">
        <v>6</v>
      </c>
      <c r="C16" s="63" t="s">
        <v>26</v>
      </c>
      <c r="D16" s="63" t="s">
        <v>27</v>
      </c>
      <c r="E16" s="32" t="s">
        <v>28</v>
      </c>
      <c r="F16" s="32" t="s">
        <v>29</v>
      </c>
    </row>
    <row r="17" spans="1:6" ht="19.5" customHeight="1" x14ac:dyDescent="0.25">
      <c r="A17" s="38">
        <v>1</v>
      </c>
      <c r="B17" s="37" t="s">
        <v>185</v>
      </c>
      <c r="C17" s="109">
        <v>4</v>
      </c>
      <c r="D17" s="38" t="s">
        <v>31</v>
      </c>
      <c r="E17" s="118"/>
      <c r="F17" s="92">
        <f t="shared" ref="F17:F54" si="0">C17*E17</f>
        <v>0</v>
      </c>
    </row>
    <row r="18" spans="1:6" ht="19.5" customHeight="1" x14ac:dyDescent="0.25">
      <c r="A18" s="41">
        <v>2</v>
      </c>
      <c r="B18" s="40" t="s">
        <v>186</v>
      </c>
      <c r="C18" s="110">
        <v>4</v>
      </c>
      <c r="D18" s="41" t="s">
        <v>31</v>
      </c>
      <c r="E18" s="119"/>
      <c r="F18" s="94">
        <f t="shared" si="0"/>
        <v>0</v>
      </c>
    </row>
    <row r="19" spans="1:6" ht="19.5" customHeight="1" x14ac:dyDescent="0.25">
      <c r="A19" s="41">
        <v>3</v>
      </c>
      <c r="B19" s="40" t="s">
        <v>187</v>
      </c>
      <c r="C19" s="110">
        <v>4</v>
      </c>
      <c r="D19" s="41" t="s">
        <v>31</v>
      </c>
      <c r="E19" s="119"/>
      <c r="F19" s="94">
        <f t="shared" si="0"/>
        <v>0</v>
      </c>
    </row>
    <row r="20" spans="1:6" ht="19.5" customHeight="1" x14ac:dyDescent="0.25">
      <c r="A20" s="41">
        <v>4</v>
      </c>
      <c r="B20" s="40" t="s">
        <v>188</v>
      </c>
      <c r="C20" s="110">
        <v>4</v>
      </c>
      <c r="D20" s="41" t="s">
        <v>31</v>
      </c>
      <c r="E20" s="119"/>
      <c r="F20" s="94">
        <f t="shared" si="0"/>
        <v>0</v>
      </c>
    </row>
    <row r="21" spans="1:6" ht="19.5" customHeight="1" x14ac:dyDescent="0.25">
      <c r="A21" s="41">
        <v>5</v>
      </c>
      <c r="B21" s="40" t="s">
        <v>189</v>
      </c>
      <c r="C21" s="110">
        <v>4</v>
      </c>
      <c r="D21" s="41" t="s">
        <v>31</v>
      </c>
      <c r="E21" s="119"/>
      <c r="F21" s="94">
        <f t="shared" si="0"/>
        <v>0</v>
      </c>
    </row>
    <row r="22" spans="1:6" ht="19.5" customHeight="1" x14ac:dyDescent="0.25">
      <c r="A22" s="41">
        <v>6</v>
      </c>
      <c r="B22" s="40" t="s">
        <v>190</v>
      </c>
      <c r="C22" s="110">
        <v>16</v>
      </c>
      <c r="D22" s="41" t="s">
        <v>31</v>
      </c>
      <c r="E22" s="119"/>
      <c r="F22" s="94">
        <f t="shared" si="0"/>
        <v>0</v>
      </c>
    </row>
    <row r="23" spans="1:6" ht="28.5" customHeight="1" x14ac:dyDescent="0.25">
      <c r="A23" s="41">
        <v>7</v>
      </c>
      <c r="B23" s="40" t="s">
        <v>191</v>
      </c>
      <c r="C23" s="110">
        <v>4</v>
      </c>
      <c r="D23" s="41" t="s">
        <v>31</v>
      </c>
      <c r="E23" s="119"/>
      <c r="F23" s="94">
        <f t="shared" si="0"/>
        <v>0</v>
      </c>
    </row>
    <row r="24" spans="1:6" ht="19.5" customHeight="1" x14ac:dyDescent="0.25">
      <c r="A24" s="41">
        <v>8</v>
      </c>
      <c r="B24" s="40" t="s">
        <v>192</v>
      </c>
      <c r="C24" s="110">
        <v>4</v>
      </c>
      <c r="D24" s="41" t="s">
        <v>31</v>
      </c>
      <c r="E24" s="119"/>
      <c r="F24" s="94">
        <f t="shared" si="0"/>
        <v>0</v>
      </c>
    </row>
    <row r="25" spans="1:6" ht="19.5" customHeight="1" x14ac:dyDescent="0.25">
      <c r="A25" s="41">
        <v>9</v>
      </c>
      <c r="B25" s="40" t="s">
        <v>193</v>
      </c>
      <c r="C25" s="110">
        <v>20</v>
      </c>
      <c r="D25" s="41" t="s">
        <v>31</v>
      </c>
      <c r="E25" s="119"/>
      <c r="F25" s="94">
        <f t="shared" si="0"/>
        <v>0</v>
      </c>
    </row>
    <row r="26" spans="1:6" ht="28.5" customHeight="1" x14ac:dyDescent="0.25">
      <c r="A26" s="41">
        <v>10</v>
      </c>
      <c r="B26" s="40" t="s">
        <v>194</v>
      </c>
      <c r="C26" s="110">
        <v>4</v>
      </c>
      <c r="D26" s="41" t="s">
        <v>31</v>
      </c>
      <c r="E26" s="119"/>
      <c r="F26" s="94">
        <f t="shared" si="0"/>
        <v>0</v>
      </c>
    </row>
    <row r="27" spans="1:6" ht="28.5" customHeight="1" x14ac:dyDescent="0.25">
      <c r="A27" s="41">
        <v>11</v>
      </c>
      <c r="B27" s="40" t="s">
        <v>195</v>
      </c>
      <c r="C27" s="110">
        <v>4</v>
      </c>
      <c r="D27" s="41" t="s">
        <v>31</v>
      </c>
      <c r="E27" s="119"/>
      <c r="F27" s="94">
        <f t="shared" si="0"/>
        <v>0</v>
      </c>
    </row>
    <row r="28" spans="1:6" ht="20.25" customHeight="1" x14ac:dyDescent="0.25">
      <c r="A28" s="41">
        <v>12</v>
      </c>
      <c r="B28" s="40" t="s">
        <v>196</v>
      </c>
      <c r="C28" s="110">
        <v>4</v>
      </c>
      <c r="D28" s="41" t="s">
        <v>31</v>
      </c>
      <c r="E28" s="119"/>
      <c r="F28" s="94">
        <f t="shared" si="0"/>
        <v>0</v>
      </c>
    </row>
    <row r="29" spans="1:6" ht="28.5" customHeight="1" x14ac:dyDescent="0.25">
      <c r="A29" s="41">
        <v>13</v>
      </c>
      <c r="B29" s="40" t="s">
        <v>197</v>
      </c>
      <c r="C29" s="110">
        <v>4</v>
      </c>
      <c r="D29" s="41" t="s">
        <v>31</v>
      </c>
      <c r="E29" s="119"/>
      <c r="F29" s="94">
        <f t="shared" si="0"/>
        <v>0</v>
      </c>
    </row>
    <row r="30" spans="1:6" ht="19.5" customHeight="1" x14ac:dyDescent="0.25">
      <c r="A30" s="41">
        <v>14</v>
      </c>
      <c r="B30" s="40" t="s">
        <v>198</v>
      </c>
      <c r="C30" s="110">
        <v>4</v>
      </c>
      <c r="D30" s="41" t="s">
        <v>31</v>
      </c>
      <c r="E30" s="119"/>
      <c r="F30" s="94">
        <f t="shared" si="0"/>
        <v>0</v>
      </c>
    </row>
    <row r="31" spans="1:6" ht="19.5" customHeight="1" x14ac:dyDescent="0.25">
      <c r="A31" s="41">
        <v>15</v>
      </c>
      <c r="B31" s="40" t="s">
        <v>199</v>
      </c>
      <c r="C31" s="110">
        <v>4</v>
      </c>
      <c r="D31" s="41" t="s">
        <v>31</v>
      </c>
      <c r="E31" s="119"/>
      <c r="F31" s="94">
        <f t="shared" si="0"/>
        <v>0</v>
      </c>
    </row>
    <row r="32" spans="1:6" ht="19.5" customHeight="1" x14ac:dyDescent="0.25">
      <c r="A32" s="41">
        <v>16</v>
      </c>
      <c r="B32" s="40" t="s">
        <v>200</v>
      </c>
      <c r="C32" s="110">
        <v>4</v>
      </c>
      <c r="D32" s="41" t="s">
        <v>31</v>
      </c>
      <c r="E32" s="119"/>
      <c r="F32" s="94">
        <f t="shared" si="0"/>
        <v>0</v>
      </c>
    </row>
    <row r="33" spans="1:6" ht="23.25" customHeight="1" x14ac:dyDescent="0.25">
      <c r="A33" s="41">
        <v>17</v>
      </c>
      <c r="B33" s="40" t="s">
        <v>201</v>
      </c>
      <c r="C33" s="110">
        <v>4</v>
      </c>
      <c r="D33" s="41" t="s">
        <v>31</v>
      </c>
      <c r="E33" s="119"/>
      <c r="F33" s="94">
        <f t="shared" si="0"/>
        <v>0</v>
      </c>
    </row>
    <row r="34" spans="1:6" ht="19.5" customHeight="1" x14ac:dyDescent="0.25">
      <c r="A34" s="41">
        <v>18</v>
      </c>
      <c r="B34" s="40" t="s">
        <v>202</v>
      </c>
      <c r="C34" s="110">
        <v>4</v>
      </c>
      <c r="D34" s="41" t="s">
        <v>31</v>
      </c>
      <c r="E34" s="119"/>
      <c r="F34" s="94">
        <f t="shared" si="0"/>
        <v>0</v>
      </c>
    </row>
    <row r="35" spans="1:6" ht="28.5" customHeight="1" x14ac:dyDescent="0.25">
      <c r="A35" s="41">
        <v>19</v>
      </c>
      <c r="B35" s="40" t="s">
        <v>203</v>
      </c>
      <c r="C35" s="110">
        <v>4</v>
      </c>
      <c r="D35" s="41" t="s">
        <v>31</v>
      </c>
      <c r="E35" s="119"/>
      <c r="F35" s="94">
        <f t="shared" si="0"/>
        <v>0</v>
      </c>
    </row>
    <row r="36" spans="1:6" ht="19.5" customHeight="1" x14ac:dyDescent="0.25">
      <c r="A36" s="41">
        <v>20</v>
      </c>
      <c r="B36" s="40" t="s">
        <v>204</v>
      </c>
      <c r="C36" s="110">
        <v>4</v>
      </c>
      <c r="D36" s="41" t="s">
        <v>31</v>
      </c>
      <c r="E36" s="119"/>
      <c r="F36" s="94">
        <f t="shared" si="0"/>
        <v>0</v>
      </c>
    </row>
    <row r="37" spans="1:6" ht="19.5" customHeight="1" x14ac:dyDescent="0.25">
      <c r="A37" s="41">
        <v>21</v>
      </c>
      <c r="B37" s="40" t="s">
        <v>205</v>
      </c>
      <c r="C37" s="110">
        <v>4</v>
      </c>
      <c r="D37" s="41" t="s">
        <v>31</v>
      </c>
      <c r="E37" s="119"/>
      <c r="F37" s="94">
        <f t="shared" si="0"/>
        <v>0</v>
      </c>
    </row>
    <row r="38" spans="1:6" ht="19.5" customHeight="1" x14ac:dyDescent="0.25">
      <c r="A38" s="41">
        <v>22</v>
      </c>
      <c r="B38" s="40" t="s">
        <v>206</v>
      </c>
      <c r="C38" s="110">
        <v>4</v>
      </c>
      <c r="D38" s="41" t="s">
        <v>31</v>
      </c>
      <c r="E38" s="119"/>
      <c r="F38" s="94">
        <f t="shared" si="0"/>
        <v>0</v>
      </c>
    </row>
    <row r="39" spans="1:6" ht="19.5" customHeight="1" x14ac:dyDescent="0.25">
      <c r="A39" s="41">
        <v>23</v>
      </c>
      <c r="B39" s="40" t="s">
        <v>207</v>
      </c>
      <c r="C39" s="110">
        <v>4</v>
      </c>
      <c r="D39" s="41" t="s">
        <v>31</v>
      </c>
      <c r="E39" s="119"/>
      <c r="F39" s="94">
        <f t="shared" si="0"/>
        <v>0</v>
      </c>
    </row>
    <row r="40" spans="1:6" ht="19.5" customHeight="1" x14ac:dyDescent="0.25">
      <c r="A40" s="41">
        <v>24</v>
      </c>
      <c r="B40" s="40" t="s">
        <v>208</v>
      </c>
      <c r="C40" s="110">
        <v>4</v>
      </c>
      <c r="D40" s="41" t="s">
        <v>31</v>
      </c>
      <c r="E40" s="119"/>
      <c r="F40" s="94">
        <f t="shared" si="0"/>
        <v>0</v>
      </c>
    </row>
    <row r="41" spans="1:6" ht="19.5" customHeight="1" x14ac:dyDescent="0.25">
      <c r="A41" s="41">
        <v>25</v>
      </c>
      <c r="B41" s="40" t="s">
        <v>209</v>
      </c>
      <c r="C41" s="110">
        <v>4</v>
      </c>
      <c r="D41" s="41" t="s">
        <v>31</v>
      </c>
      <c r="E41" s="119"/>
      <c r="F41" s="94">
        <f t="shared" si="0"/>
        <v>0</v>
      </c>
    </row>
    <row r="42" spans="1:6" ht="19.5" customHeight="1" x14ac:dyDescent="0.25">
      <c r="A42" s="41">
        <v>26</v>
      </c>
      <c r="B42" s="40" t="s">
        <v>210</v>
      </c>
      <c r="C42" s="93">
        <v>288</v>
      </c>
      <c r="D42" s="41" t="s">
        <v>34</v>
      </c>
      <c r="E42" s="119"/>
      <c r="F42" s="94">
        <f t="shared" si="0"/>
        <v>0</v>
      </c>
    </row>
    <row r="43" spans="1:6" ht="19.5" customHeight="1" x14ac:dyDescent="0.25">
      <c r="A43" s="41">
        <v>27</v>
      </c>
      <c r="B43" s="40" t="s">
        <v>211</v>
      </c>
      <c r="C43" s="93">
        <v>48</v>
      </c>
      <c r="D43" s="41" t="s">
        <v>34</v>
      </c>
      <c r="E43" s="119"/>
      <c r="F43" s="94">
        <f t="shared" si="0"/>
        <v>0</v>
      </c>
    </row>
    <row r="44" spans="1:6" ht="19.5" customHeight="1" x14ac:dyDescent="0.25">
      <c r="A44" s="41">
        <v>28</v>
      </c>
      <c r="B44" s="40" t="s">
        <v>212</v>
      </c>
      <c r="C44" s="110">
        <v>12</v>
      </c>
      <c r="D44" s="41" t="s">
        <v>31</v>
      </c>
      <c r="E44" s="119"/>
      <c r="F44" s="94">
        <f t="shared" si="0"/>
        <v>0</v>
      </c>
    </row>
    <row r="45" spans="1:6" ht="19.5" customHeight="1" x14ac:dyDescent="0.25">
      <c r="A45" s="41">
        <v>29</v>
      </c>
      <c r="B45" s="40" t="s">
        <v>213</v>
      </c>
      <c r="C45" s="110">
        <v>4</v>
      </c>
      <c r="D45" s="41" t="s">
        <v>31</v>
      </c>
      <c r="E45" s="119"/>
      <c r="F45" s="94">
        <f t="shared" si="0"/>
        <v>0</v>
      </c>
    </row>
    <row r="46" spans="1:6" ht="19.5" customHeight="1" x14ac:dyDescent="0.25">
      <c r="A46" s="41">
        <v>30</v>
      </c>
      <c r="B46" s="40" t="s">
        <v>214</v>
      </c>
      <c r="C46" s="110">
        <v>4</v>
      </c>
      <c r="D46" s="41" t="s">
        <v>31</v>
      </c>
      <c r="E46" s="119"/>
      <c r="F46" s="94">
        <f t="shared" si="0"/>
        <v>0</v>
      </c>
    </row>
    <row r="47" spans="1:6" ht="19.5" customHeight="1" x14ac:dyDescent="0.25">
      <c r="A47" s="41">
        <v>31</v>
      </c>
      <c r="B47" s="40" t="s">
        <v>215</v>
      </c>
      <c r="C47" s="110">
        <v>4</v>
      </c>
      <c r="D47" s="41" t="s">
        <v>31</v>
      </c>
      <c r="E47" s="119"/>
      <c r="F47" s="94">
        <f t="shared" si="0"/>
        <v>0</v>
      </c>
    </row>
    <row r="48" spans="1:6" ht="19.5" customHeight="1" x14ac:dyDescent="0.25">
      <c r="A48" s="41">
        <v>32</v>
      </c>
      <c r="B48" s="40" t="s">
        <v>216</v>
      </c>
      <c r="C48" s="110">
        <v>4</v>
      </c>
      <c r="D48" s="41" t="s">
        <v>31</v>
      </c>
      <c r="E48" s="119"/>
      <c r="F48" s="94">
        <f t="shared" si="0"/>
        <v>0</v>
      </c>
    </row>
    <row r="49" spans="1:6" ht="19.5" customHeight="1" x14ac:dyDescent="0.25">
      <c r="A49" s="41">
        <v>33</v>
      </c>
      <c r="B49" s="40" t="s">
        <v>217</v>
      </c>
      <c r="C49" s="110">
        <v>4</v>
      </c>
      <c r="D49" s="41" t="s">
        <v>31</v>
      </c>
      <c r="E49" s="119"/>
      <c r="F49" s="94">
        <f t="shared" si="0"/>
        <v>0</v>
      </c>
    </row>
    <row r="50" spans="1:6" ht="19.5" customHeight="1" x14ac:dyDescent="0.25">
      <c r="A50" s="41">
        <v>34</v>
      </c>
      <c r="B50" s="40" t="s">
        <v>218</v>
      </c>
      <c r="C50" s="110">
        <v>4</v>
      </c>
      <c r="D50" s="41" t="s">
        <v>31</v>
      </c>
      <c r="E50" s="119"/>
      <c r="F50" s="94">
        <f t="shared" si="0"/>
        <v>0</v>
      </c>
    </row>
    <row r="51" spans="1:6" ht="19.5" customHeight="1" x14ac:dyDescent="0.25">
      <c r="A51" s="41">
        <v>35</v>
      </c>
      <c r="B51" s="40" t="s">
        <v>219</v>
      </c>
      <c r="C51" s="110">
        <v>4</v>
      </c>
      <c r="D51" s="41" t="s">
        <v>31</v>
      </c>
      <c r="E51" s="119"/>
      <c r="F51" s="94">
        <f t="shared" si="0"/>
        <v>0</v>
      </c>
    </row>
    <row r="52" spans="1:6" ht="19.5" customHeight="1" x14ac:dyDescent="0.25">
      <c r="A52" s="41">
        <v>36</v>
      </c>
      <c r="B52" s="40" t="s">
        <v>220</v>
      </c>
      <c r="C52" s="110">
        <v>4</v>
      </c>
      <c r="D52" s="41" t="s">
        <v>31</v>
      </c>
      <c r="E52" s="119"/>
      <c r="F52" s="94">
        <f t="shared" si="0"/>
        <v>0</v>
      </c>
    </row>
    <row r="53" spans="1:6" ht="19.5" customHeight="1" x14ac:dyDescent="0.25">
      <c r="A53" s="41">
        <v>37</v>
      </c>
      <c r="B53" s="40" t="s">
        <v>221</v>
      </c>
      <c r="C53" s="110">
        <v>4</v>
      </c>
      <c r="D53" s="41" t="s">
        <v>31</v>
      </c>
      <c r="E53" s="119"/>
      <c r="F53" s="94">
        <f t="shared" si="0"/>
        <v>0</v>
      </c>
    </row>
    <row r="54" spans="1:6" ht="19.5" customHeight="1" x14ac:dyDescent="0.25">
      <c r="A54" s="43">
        <v>38</v>
      </c>
      <c r="B54" s="42" t="s">
        <v>222</v>
      </c>
      <c r="C54" s="111">
        <v>4</v>
      </c>
      <c r="D54" s="43" t="s">
        <v>31</v>
      </c>
      <c r="E54" s="120"/>
      <c r="F54" s="95">
        <f t="shared" si="0"/>
        <v>0</v>
      </c>
    </row>
    <row r="55" spans="1:6" ht="5.0999999999999996" customHeight="1" x14ac:dyDescent="0.25">
      <c r="A55" s="47"/>
      <c r="B55" s="68"/>
      <c r="C55" s="68"/>
      <c r="D55" s="49"/>
      <c r="E55" s="121"/>
      <c r="F55" s="121"/>
    </row>
    <row r="56" spans="1:6" s="31" customFormat="1" ht="19.5" customHeight="1" x14ac:dyDescent="0.25">
      <c r="A56" s="47"/>
      <c r="B56" s="49"/>
      <c r="C56" s="49"/>
      <c r="D56" s="49"/>
      <c r="E56" s="50"/>
      <c r="F56" s="51">
        <f>SUM(F17:F54)</f>
        <v>0</v>
      </c>
    </row>
    <row r="57" spans="1:6" ht="12" customHeight="1" x14ac:dyDescent="0.25">
      <c r="A57" s="69"/>
      <c r="B57" s="70"/>
      <c r="C57" s="70"/>
      <c r="D57" s="70"/>
      <c r="E57" s="70"/>
      <c r="F57" s="71"/>
    </row>
    <row r="58" spans="1:6" ht="22.5" customHeight="1" x14ac:dyDescent="0.25">
      <c r="A58" s="151" t="s">
        <v>61</v>
      </c>
      <c r="B58" s="151"/>
      <c r="C58" s="151"/>
      <c r="D58" s="151"/>
      <c r="E58" s="151"/>
      <c r="F58" s="151"/>
    </row>
    <row r="59" spans="1:6" s="35" customFormat="1" ht="22.5" customHeight="1" x14ac:dyDescent="0.25">
      <c r="A59" s="32" t="s">
        <v>25</v>
      </c>
      <c r="B59" s="33" t="s">
        <v>6</v>
      </c>
      <c r="C59" s="34" t="s">
        <v>26</v>
      </c>
      <c r="D59" s="34" t="s">
        <v>27</v>
      </c>
      <c r="E59" s="32" t="s">
        <v>28</v>
      </c>
      <c r="F59" s="32" t="s">
        <v>29</v>
      </c>
    </row>
    <row r="60" spans="1:6" ht="19.5" customHeight="1" x14ac:dyDescent="0.25">
      <c r="A60" s="122">
        <v>1</v>
      </c>
      <c r="B60" s="131" t="s">
        <v>231</v>
      </c>
      <c r="C60" s="109">
        <v>4</v>
      </c>
      <c r="D60" s="53" t="s">
        <v>63</v>
      </c>
      <c r="E60" s="118"/>
      <c r="F60" s="92">
        <f>C60*E60</f>
        <v>0</v>
      </c>
    </row>
    <row r="61" spans="1:6" ht="19.5" customHeight="1" x14ac:dyDescent="0.25">
      <c r="A61" s="125">
        <v>2</v>
      </c>
      <c r="B61" s="133" t="s">
        <v>223</v>
      </c>
      <c r="C61" s="110">
        <v>4</v>
      </c>
      <c r="D61" s="54" t="s">
        <v>63</v>
      </c>
      <c r="E61" s="119"/>
      <c r="F61" s="94">
        <f>C61*E61</f>
        <v>0</v>
      </c>
    </row>
    <row r="62" spans="1:6" ht="19.5" customHeight="1" x14ac:dyDescent="0.25">
      <c r="A62" s="125">
        <v>3</v>
      </c>
      <c r="B62" s="133" t="s">
        <v>224</v>
      </c>
      <c r="C62" s="110">
        <v>4</v>
      </c>
      <c r="D62" s="54" t="s">
        <v>63</v>
      </c>
      <c r="E62" s="119"/>
      <c r="F62" s="94">
        <f>C62*E62</f>
        <v>0</v>
      </c>
    </row>
    <row r="63" spans="1:6" ht="19.5" customHeight="1" x14ac:dyDescent="0.25">
      <c r="A63" s="125">
        <v>4</v>
      </c>
      <c r="B63" s="133" t="s">
        <v>225</v>
      </c>
      <c r="C63" s="110">
        <v>4</v>
      </c>
      <c r="D63" s="54" t="s">
        <v>63</v>
      </c>
      <c r="E63" s="119"/>
      <c r="F63" s="94">
        <f>C63*E63</f>
        <v>0</v>
      </c>
    </row>
    <row r="64" spans="1:6" ht="19.5" customHeight="1" x14ac:dyDescent="0.25">
      <c r="A64" s="128">
        <v>5</v>
      </c>
      <c r="B64" s="135" t="s">
        <v>226</v>
      </c>
      <c r="C64" s="111">
        <v>4</v>
      </c>
      <c r="D64" s="55" t="s">
        <v>63</v>
      </c>
      <c r="E64" s="120"/>
      <c r="F64" s="95">
        <f>C64*E64</f>
        <v>0</v>
      </c>
    </row>
    <row r="65" spans="1:6" ht="5.0999999999999996" customHeight="1" x14ac:dyDescent="0.25">
      <c r="A65" s="47"/>
      <c r="B65" s="49"/>
      <c r="C65" s="49"/>
      <c r="D65" s="49"/>
      <c r="E65" s="121"/>
      <c r="F65" s="121"/>
    </row>
    <row r="66" spans="1:6" ht="19.5" customHeight="1" x14ac:dyDescent="0.25">
      <c r="A66" s="47"/>
      <c r="B66" s="49"/>
      <c r="C66" s="49"/>
      <c r="D66" s="49"/>
      <c r="E66" s="50"/>
      <c r="F66" s="51">
        <f>SUM(F60:F63)</f>
        <v>0</v>
      </c>
    </row>
    <row r="67" spans="1:6" ht="15" customHeight="1" x14ac:dyDescent="0.25">
      <c r="A67" s="47"/>
      <c r="B67" s="49"/>
      <c r="C67" s="49"/>
      <c r="D67" s="49"/>
      <c r="E67" s="80"/>
      <c r="F67" s="80"/>
    </row>
    <row r="68" spans="1:6" ht="15" customHeight="1" x14ac:dyDescent="0.25">
      <c r="A68" s="47"/>
      <c r="B68" s="49"/>
      <c r="C68" s="49"/>
      <c r="D68" s="49"/>
      <c r="E68" s="80"/>
      <c r="F68" s="80"/>
    </row>
    <row r="69" spans="1:6" ht="15" customHeight="1" x14ac:dyDescent="0.25">
      <c r="A69" s="47"/>
      <c r="B69" s="49"/>
      <c r="C69" s="49"/>
      <c r="D69" s="49"/>
      <c r="E69" s="80"/>
      <c r="F69" s="80"/>
    </row>
    <row r="70" spans="1:6" ht="15" customHeight="1" x14ac:dyDescent="0.25">
      <c r="A70" s="47"/>
      <c r="B70" s="49"/>
      <c r="C70" s="49"/>
      <c r="D70" s="49"/>
      <c r="E70" s="80"/>
      <c r="F70" s="80"/>
    </row>
    <row r="71" spans="1:6" ht="15" customHeight="1" x14ac:dyDescent="0.25">
      <c r="A71" s="47"/>
      <c r="B71" s="49"/>
      <c r="C71" s="49"/>
      <c r="D71" s="49"/>
      <c r="E71" s="47"/>
      <c r="F71" s="47"/>
    </row>
    <row r="72" spans="1:6" ht="15" customHeight="1" x14ac:dyDescent="0.25">
      <c r="A72" s="81"/>
      <c r="B72" s="82"/>
      <c r="C72" s="82"/>
      <c r="D72" s="49"/>
      <c r="E72" s="81"/>
      <c r="F72" s="81"/>
    </row>
    <row r="73" spans="1:6" ht="15" customHeight="1" x14ac:dyDescent="0.25">
      <c r="A73" s="81" t="s">
        <v>233</v>
      </c>
      <c r="B73" s="81"/>
      <c r="C73" s="81"/>
      <c r="D73" s="81"/>
      <c r="E73" s="81"/>
      <c r="F73" s="144"/>
    </row>
    <row r="74" spans="1:6" ht="15" customHeight="1" x14ac:dyDescent="0.25">
      <c r="A74" s="81" t="s">
        <v>234</v>
      </c>
      <c r="B74" s="81"/>
      <c r="C74" s="81"/>
      <c r="D74" s="81"/>
      <c r="E74" s="81"/>
      <c r="F74" s="81"/>
    </row>
    <row r="75" spans="1:6" ht="15" customHeight="1" x14ac:dyDescent="0.25">
      <c r="A75" s="81"/>
      <c r="B75" s="81"/>
      <c r="C75" s="81"/>
      <c r="D75" s="81"/>
      <c r="E75" s="81"/>
      <c r="F75" s="81"/>
    </row>
  </sheetData>
  <mergeCells count="12">
    <mergeCell ref="A1:F1"/>
    <mergeCell ref="A2:F2"/>
    <mergeCell ref="A3:F3"/>
    <mergeCell ref="A4:F4"/>
    <mergeCell ref="A5:F5"/>
    <mergeCell ref="A14:F15"/>
    <mergeCell ref="A58:F58"/>
    <mergeCell ref="A6:F7"/>
    <mergeCell ref="A9:C9"/>
    <mergeCell ref="D9:E9"/>
    <mergeCell ref="A11:F11"/>
    <mergeCell ref="A12:F12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Est. Total</vt:lpstr>
      <vt:lpstr>lote 1 x</vt:lpstr>
      <vt:lpstr>lote 2 x</vt:lpstr>
      <vt:lpstr>lote 3 x</vt:lpstr>
      <vt:lpstr>lote 4 x</vt:lpstr>
      <vt:lpstr>lote 5 x</vt:lpstr>
      <vt:lpstr>Plan1</vt:lpstr>
      <vt:lpstr>'Est. Total'!Area_de_impressao</vt:lpstr>
      <vt:lpstr>'lote 1 x'!Area_de_impressao</vt:lpstr>
      <vt:lpstr>'lote 2 x'!Area_de_impressao</vt:lpstr>
      <vt:lpstr>'lote 3 x'!Area_de_impressao</vt:lpstr>
      <vt:lpstr>'lote 4 x'!Area_de_impressao</vt:lpstr>
      <vt:lpstr>'lote 5 x'!Area_de_impressao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0</cp:revision>
  <cp:lastPrinted>2020-10-22T18:06:01Z</cp:lastPrinted>
  <dcterms:created xsi:type="dcterms:W3CDTF">2006-09-16T00:00:00Z</dcterms:created>
  <dcterms:modified xsi:type="dcterms:W3CDTF">2020-10-27T11:13:35Z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